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Титульный" sheetId="3" r:id="rId1"/>
    <sheet name="ТС доступ" sheetId="2" r:id="rId2"/>
    <sheet name="Инвестиционная программа" sheetId="5" r:id="rId3"/>
    <sheet name="Ссылки" sheetId="1" r:id="rId4"/>
  </sheets>
  <externalReferences>
    <externalReference r:id="rId5"/>
    <externalReference r:id="rId6"/>
    <externalReference r:id="rId7"/>
  </externalReferences>
  <definedNames>
    <definedName name="codeTemplates" localSheetId="2">[1]Инструкция!$J$2</definedName>
    <definedName name="codeTemplates">[2]Инструкция!$J$2</definedName>
    <definedName name="fil" localSheetId="2">[3]Титульный!#REF!</definedName>
    <definedName name="fil">Титульный!#REF!</definedName>
    <definedName name="god">Титульный!$G$10</definedName>
    <definedName name="inn">Титульный!$G$14</definedName>
    <definedName name="kpp" localSheetId="2">[3]Титульный!$G$12</definedName>
    <definedName name="kpp">Титульный!$G$15</definedName>
    <definedName name="kvartal" localSheetId="2">[1]TEHSHEET!$B$2:$B$5</definedName>
    <definedName name="kvartal">[2]TEHSHEET!$B$2:$B$5</definedName>
    <definedName name="list_units">[1]TEHSHEET!$K$2:$K$4</definedName>
    <definedName name="logic" localSheetId="2">[1]TEHSHEET!$A$2:$A$3</definedName>
    <definedName name="logic">[2]TEHSHEET!$A$2:$A$3</definedName>
    <definedName name="MR_LIST" localSheetId="2">[1]REESTR_MO!$D$2:$D$56</definedName>
    <definedName name="MR_LIST">[2]REESTR_MO!$D$2:$D$56</definedName>
    <definedName name="org">Титульный!$G$13</definedName>
    <definedName name="region_name">Титульный!$G$6</definedName>
    <definedName name="unit">[1]Титульный!$G$12</definedName>
    <definedName name="version" localSheetId="2">[1]Инструкция!$J$3</definedName>
    <definedName name="version">[2]Инструкция!$J$3</definedName>
    <definedName name="YEAR" localSheetId="2">[1]TEHSHEET!$C$2:$C$11</definedName>
    <definedName name="YEAR">[2]TEHSHEET!$C$2:$C$11</definedName>
  </definedNames>
  <calcPr calcId="125725"/>
</workbook>
</file>

<file path=xl/calcChain.xml><?xml version="1.0" encoding="utf-8"?>
<calcChain xmlns="http://schemas.openxmlformats.org/spreadsheetml/2006/main">
  <c r="F12" i="5"/>
  <c r="F9" i="1"/>
  <c r="F13" i="2"/>
  <c r="B4" i="3"/>
  <c r="A4"/>
  <c r="B2"/>
  <c r="A2"/>
  <c r="C1"/>
  <c r="B1"/>
  <c r="A1"/>
</calcChain>
</file>

<file path=xl/sharedStrings.xml><?xml version="1.0" encoding="utf-8"?>
<sst xmlns="http://schemas.openxmlformats.org/spreadsheetml/2006/main" count="115" uniqueCount="93">
  <si>
    <t>Субъект РФ</t>
  </si>
  <si>
    <t>Ростовская область</t>
  </si>
  <si>
    <t>Публикация</t>
  </si>
  <si>
    <t>Отчетный период</t>
  </si>
  <si>
    <t>Год</t>
  </si>
  <si>
    <t>Квартал</t>
  </si>
  <si>
    <t>L0</t>
  </si>
  <si>
    <t>Признак филиала</t>
  </si>
  <si>
    <t>Вид деятельности</t>
  </si>
  <si>
    <t>Муниципальный район, на территории которого размещена система коммунальной инфраструктуры</t>
  </si>
  <si>
    <t>Муниципальное образование, на территории которого размещена система коммунальной инфраструктуры</t>
  </si>
  <si>
    <t>Наименование МР</t>
  </si>
  <si>
    <t>Наименование МО</t>
  </si>
  <si>
    <t>ОКТМО</t>
  </si>
  <si>
    <t>Адрес организации</t>
  </si>
  <si>
    <t>Юридический адрес:</t>
  </si>
  <si>
    <t>Почтовый адрес:</t>
  </si>
  <si>
    <t>Руководитель</t>
  </si>
  <si>
    <t>Фамилия, имя, отчество:</t>
  </si>
  <si>
    <t>(код) номер телефона:</t>
  </si>
  <si>
    <t>Главный бухгалтер</t>
  </si>
  <si>
    <t>Должностное лицо, ответственное за составление формы</t>
  </si>
  <si>
    <t>Должность:</t>
  </si>
  <si>
    <t>e-mail:</t>
  </si>
  <si>
    <t>Наименование  организации</t>
  </si>
  <si>
    <t xml:space="preserve">ИНН </t>
  </si>
  <si>
    <t xml:space="preserve">КПП </t>
  </si>
  <si>
    <t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*</t>
  </si>
  <si>
    <t>№ п/п</t>
  </si>
  <si>
    <t>Наименование показателя</t>
  </si>
  <si>
    <t>Значение</t>
  </si>
  <si>
    <t>Количество поданных заявок на подключение к системе теплоснабжения</t>
  </si>
  <si>
    <t xml:space="preserve">Количество зарегистрированных заявок на подключение к системе теплоснабжения </t>
  </si>
  <si>
    <t>Количество исполненных заявок на подключение к системе теплоснабжения</t>
  </si>
  <si>
    <t>Количество заявок на подключение к системе теплоснабжения, по которым принято решение об отказе в подключении</t>
  </si>
  <si>
    <t>Резерв мощности системы теплоснабжения Всего (Гкал/час) **</t>
  </si>
  <si>
    <t>5.1</t>
  </si>
  <si>
    <t>6</t>
  </si>
  <si>
    <t>Справочно: количество выданных техусловий на подключение</t>
  </si>
  <si>
    <t>* Раскрывается регулируемой организацией ежеквартально</t>
  </si>
  <si>
    <t>** При наличии у регулируемой организации раздельных систем теплоснабжения информация о резерве мощности таких систем таких</t>
  </si>
  <si>
    <t>Ссылки на публикации в других источниках</t>
  </si>
  <si>
    <t>Указание на официальное печатное издание и (или) адрес сайта в сети Интернет, которые используются для размещения раскрываемой информации *</t>
  </si>
  <si>
    <t>Содержание пункта</t>
  </si>
  <si>
    <t>Наименование источника</t>
  </si>
  <si>
    <t>Дата размещения информации</t>
  </si>
  <si>
    <t>Номер издания</t>
  </si>
  <si>
    <t>Дата издания</t>
  </si>
  <si>
    <t>Адрес сайта в сети Интернет</t>
  </si>
  <si>
    <t>3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</si>
  <si>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 **</t>
  </si>
  <si>
    <t>1.1</t>
  </si>
  <si>
    <t>Сайт в сети Интернет</t>
  </si>
  <si>
    <t>x</t>
  </si>
  <si>
    <t>Печатное издание</t>
  </si>
  <si>
    <t>1</t>
  </si>
  <si>
    <t>2</t>
  </si>
  <si>
    <t>end</t>
  </si>
  <si>
    <t xml:space="preserve">  * Источники публикации сообщаются в течение 5 рабочих дней со дня опубликования информации в официальных печатных изданиях (размещения на сайте в сети Интернет). Информация раскрывается ежеквартально.</t>
  </si>
  <si>
    <t>** Информация подлежит публикованию в официальных печатных изданиях (со ссылкой на адрес сайта в сети Интернет). В случае, если информация публикуется на сайте регулирующего органа, достаточно указать официальное печатное издание. В случае, если информация публикуется на сайте организации, необходимо указать и печатное издание, и адрес сайта в сети Интернет.</t>
  </si>
  <si>
    <t xml:space="preserve">Показатели подлежащие раскрытию в сфере теплоснабжения и сфере оказания услуг по передаче тепловой энергии </t>
  </si>
  <si>
    <t>На официальном сайте организации</t>
  </si>
  <si>
    <t>Система теплоснабжения Персиановского сельского поселения</t>
  </si>
  <si>
    <t>нет</t>
  </si>
  <si>
    <t>ООО "Тепловые сети"</t>
  </si>
  <si>
    <t>6125024777</t>
  </si>
  <si>
    <t>612501001</t>
  </si>
  <si>
    <t>производство тепловой энергии</t>
  </si>
  <si>
    <t>Октябрьский район</t>
  </si>
  <si>
    <t>Персиановское сельское поселение</t>
  </si>
  <si>
    <t>Ростовская область Октябрьский район п.Казачьи Лагери ул.60 лет Победы д.12/8</t>
  </si>
  <si>
    <t>346476 Ростовская область Октябрьский район п.Казачьи Лагери ул.60 лет Победы д.12/8</t>
  </si>
  <si>
    <t>(863) 603-10-33</t>
  </si>
  <si>
    <t>Краснянская Наталья Тимофеевна</t>
  </si>
  <si>
    <t>Харитонов Роман Владимирович</t>
  </si>
  <si>
    <t>главный экономист</t>
  </si>
  <si>
    <t>teploseti2@mail.ru</t>
  </si>
  <si>
    <t>Информация об инвестиционных программах регулируемой организации и отчетах об их реализации</t>
  </si>
  <si>
    <t xml:space="preserve">Наименование инвестиционной программы              </t>
  </si>
  <si>
    <t>х</t>
  </si>
  <si>
    <t xml:space="preserve">Дата утверждения инвестиционной программы          </t>
  </si>
  <si>
    <t xml:space="preserve">Цели инвестиционной программы                      </t>
  </si>
  <si>
    <t xml:space="preserve">Наименование органа исполнительной власти  субъекта Российской Федерации,  утвердившего  инвестиционную программу                                          </t>
  </si>
  <si>
    <t xml:space="preserve">Наименование   органа   местного    самоуправления, согласовавшего инвестиционную программу            </t>
  </si>
  <si>
    <t xml:space="preserve">Сроки начала и окончания реализации  инвестиционной программы                                          </t>
  </si>
  <si>
    <t>Адрес в интернете</t>
  </si>
  <si>
    <t>сайт ООО "Тепловые  сети"</t>
  </si>
  <si>
    <t>http://teploseti346476.ru</t>
  </si>
  <si>
    <t>газета "Сельский Вестник"</t>
  </si>
  <si>
    <t>2015</t>
  </si>
  <si>
    <t>Жуков Алексей Владимирович</t>
  </si>
  <si>
    <t>Инвестиционная программа на 2015 год для ООО "Тепловые сети" не утверждалась, инвестиционной надбавки к тарифу на услуги нет.</t>
  </si>
  <si>
    <t>60 (1797)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</si>
</sst>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9"/>
      <color indexed="9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Verdana"/>
      <family val="2"/>
      <charset val="204"/>
    </font>
    <font>
      <b/>
      <sz val="9"/>
      <color indexed="48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9"/>
      <color indexed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10"/>
      <color indexed="12"/>
      <name val="Arial Cyr"/>
      <charset val="204"/>
    </font>
    <font>
      <b/>
      <sz val="12"/>
      <name val="Tahoma"/>
      <family val="2"/>
      <charset val="204"/>
    </font>
    <font>
      <sz val="9"/>
      <name val="Courier New"/>
      <family val="3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3"/>
      </right>
      <top/>
      <bottom/>
      <diagonal/>
    </border>
    <border>
      <left style="dashed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3"/>
      </top>
      <bottom/>
      <diagonal/>
    </border>
    <border>
      <left/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medium">
        <color indexed="64"/>
      </bottom>
      <diagonal/>
    </border>
    <border>
      <left/>
      <right/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dashed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63"/>
      </left>
      <right style="dashed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dashed">
        <color indexed="63"/>
      </right>
      <top style="thin">
        <color indexed="63"/>
      </top>
      <bottom style="medium">
        <color indexed="63"/>
      </bottom>
      <diagonal/>
    </border>
    <border>
      <left style="dashed">
        <color indexed="63"/>
      </left>
      <right style="dashed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3"/>
      </bottom>
      <diagonal/>
    </border>
    <border>
      <left/>
      <right style="medium">
        <color indexed="64"/>
      </right>
      <top/>
      <bottom style="medium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3"/>
      </bottom>
      <diagonal/>
    </border>
    <border>
      <left/>
      <right/>
      <top style="medium">
        <color indexed="64"/>
      </top>
      <bottom style="medium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49" fontId="3" fillId="0" borderId="0" applyBorder="0">
      <alignment vertical="top"/>
    </xf>
    <xf numFmtId="0" fontId="2" fillId="0" borderId="0"/>
    <xf numFmtId="0" fontId="2" fillId="0" borderId="0"/>
    <xf numFmtId="0" fontId="5" fillId="0" borderId="0"/>
    <xf numFmtId="0" fontId="5" fillId="0" borderId="0"/>
  </cellStyleXfs>
  <cellXfs count="200">
    <xf numFmtId="0" fontId="0" fillId="0" borderId="0" xfId="0"/>
    <xf numFmtId="0" fontId="1" fillId="0" borderId="0" xfId="7" applyFont="1" applyFill="1" applyAlignment="1" applyProtection="1">
      <alignment vertical="center" wrapText="1"/>
    </xf>
    <xf numFmtId="0" fontId="1" fillId="0" borderId="0" xfId="7" applyFont="1" applyFill="1" applyAlignment="1" applyProtection="1">
      <alignment horizontal="left" vertical="center" wrapText="1"/>
    </xf>
    <xf numFmtId="0" fontId="1" fillId="0" borderId="0" xfId="7" applyFont="1" applyAlignment="1" applyProtection="1">
      <alignment vertical="center" wrapText="1"/>
    </xf>
    <xf numFmtId="0" fontId="3" fillId="0" borderId="0" xfId="7" applyFont="1" applyAlignment="1" applyProtection="1">
      <alignment vertical="center" wrapText="1"/>
    </xf>
    <xf numFmtId="0" fontId="3" fillId="0" borderId="1" xfId="8" applyFont="1" applyFill="1" applyBorder="1" applyAlignment="1" applyProtection="1">
      <alignment horizontal="center" vertical="center" wrapText="1"/>
    </xf>
    <xf numFmtId="14" fontId="1" fillId="0" borderId="0" xfId="9" applyNumberFormat="1" applyFont="1" applyFill="1" applyBorder="1" applyAlignment="1" applyProtection="1">
      <alignment horizontal="center" vertical="center" wrapText="1"/>
    </xf>
    <xf numFmtId="0" fontId="3" fillId="0" borderId="0" xfId="7" applyFont="1" applyFill="1" applyAlignment="1" applyProtection="1">
      <alignment vertical="center" wrapText="1"/>
    </xf>
    <xf numFmtId="49" fontId="1" fillId="0" borderId="0" xfId="9" applyNumberFormat="1" applyFont="1" applyAlignment="1" applyProtection="1">
      <alignment horizontal="center" vertical="center" wrapText="1"/>
    </xf>
    <xf numFmtId="49" fontId="1" fillId="0" borderId="0" xfId="9" applyNumberFormat="1" applyFont="1" applyAlignment="1" applyProtection="1">
      <alignment horizontal="center" vertical="center"/>
    </xf>
    <xf numFmtId="0" fontId="1" fillId="0" borderId="0" xfId="7" applyFont="1" applyFill="1" applyAlignment="1" applyProtection="1">
      <alignment horizontal="center" vertical="center" wrapText="1"/>
    </xf>
    <xf numFmtId="0" fontId="3" fillId="0" borderId="0" xfId="7" applyFont="1" applyFill="1" applyAlignment="1" applyProtection="1">
      <alignment horizontal="right" vertical="center"/>
    </xf>
    <xf numFmtId="0" fontId="3" fillId="0" borderId="0" xfId="7" applyFont="1" applyFill="1" applyBorder="1" applyAlignment="1" applyProtection="1">
      <alignment vertical="center" wrapText="1"/>
    </xf>
    <xf numFmtId="0" fontId="3" fillId="0" borderId="0" xfId="8" applyFont="1" applyFill="1" applyBorder="1" applyAlignment="1" applyProtection="1">
      <alignment vertical="center" wrapText="1"/>
    </xf>
    <xf numFmtId="0" fontId="3" fillId="0" borderId="2" xfId="8" applyFont="1" applyFill="1" applyBorder="1" applyAlignment="1" applyProtection="1">
      <alignment vertical="center" wrapText="1"/>
    </xf>
    <xf numFmtId="0" fontId="3" fillId="0" borderId="1" xfId="7" applyFont="1" applyFill="1" applyBorder="1" applyAlignment="1" applyProtection="1">
      <alignment vertical="center" wrapText="1"/>
    </xf>
    <xf numFmtId="0" fontId="3" fillId="0" borderId="3" xfId="7" applyFont="1" applyFill="1" applyBorder="1" applyAlignment="1" applyProtection="1">
      <alignment vertical="center" wrapText="1"/>
    </xf>
    <xf numFmtId="0" fontId="3" fillId="0" borderId="4" xfId="8" applyFont="1" applyFill="1" applyBorder="1" applyAlignment="1" applyProtection="1">
      <alignment vertical="center" wrapText="1"/>
    </xf>
    <xf numFmtId="0" fontId="4" fillId="0" borderId="5" xfId="8" applyFont="1" applyFill="1" applyBorder="1" applyAlignment="1" applyProtection="1">
      <alignment horizontal="center" vertical="center" wrapText="1"/>
    </xf>
    <xf numFmtId="0" fontId="3" fillId="0" borderId="6" xfId="7" applyFont="1" applyFill="1" applyBorder="1" applyAlignment="1" applyProtection="1">
      <alignment vertical="center" wrapText="1"/>
    </xf>
    <xf numFmtId="0" fontId="1" fillId="0" borderId="4" xfId="9" applyNumberFormat="1" applyFont="1" applyFill="1" applyBorder="1" applyAlignment="1" applyProtection="1">
      <alignment horizontal="center" vertical="center" wrapText="1"/>
    </xf>
    <xf numFmtId="0" fontId="3" fillId="0" borderId="5" xfId="8" applyFont="1" applyFill="1" applyBorder="1" applyAlignment="1" applyProtection="1">
      <alignment horizontal="center" vertical="center" wrapText="1"/>
      <protection locked="0"/>
    </xf>
    <xf numFmtId="0" fontId="6" fillId="0" borderId="6" xfId="9" applyNumberFormat="1" applyFont="1" applyFill="1" applyBorder="1" applyAlignment="1" applyProtection="1">
      <alignment horizontal="center" vertical="top" wrapText="1"/>
    </xf>
    <xf numFmtId="49" fontId="8" fillId="0" borderId="7" xfId="8" applyNumberFormat="1" applyFont="1" applyFill="1" applyBorder="1" applyAlignment="1" applyProtection="1">
      <alignment horizontal="center" vertical="center" wrapText="1"/>
      <protection locked="0"/>
    </xf>
    <xf numFmtId="49" fontId="8" fillId="0" borderId="8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9" applyNumberFormat="1" applyFont="1" applyFill="1" applyBorder="1" applyAlignment="1" applyProtection="1">
      <alignment horizontal="center" vertical="center" wrapText="1"/>
    </xf>
    <xf numFmtId="0" fontId="3" fillId="0" borderId="9" xfId="9" applyNumberFormat="1" applyFont="1" applyFill="1" applyBorder="1" applyAlignment="1" applyProtection="1">
      <alignment horizontal="center" vertical="center" wrapText="1"/>
    </xf>
    <xf numFmtId="49" fontId="3" fillId="0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Fill="1" applyBorder="1" applyAlignment="1" applyProtection="1">
      <alignment horizontal="center" vertical="center" wrapText="1"/>
    </xf>
    <xf numFmtId="0" fontId="3" fillId="0" borderId="9" xfId="8" applyFont="1" applyFill="1" applyBorder="1" applyAlignment="1" applyProtection="1">
      <alignment horizontal="center" vertical="center" wrapText="1"/>
    </xf>
    <xf numFmtId="0" fontId="9" fillId="0" borderId="0" xfId="7" applyFont="1" applyFill="1" applyAlignment="1" applyProtection="1">
      <alignment vertical="center" wrapText="1"/>
    </xf>
    <xf numFmtId="49" fontId="4" fillId="0" borderId="12" xfId="9" applyNumberFormat="1" applyFont="1" applyFill="1" applyBorder="1" applyAlignment="1" applyProtection="1">
      <alignment horizontal="center" vertical="center" wrapText="1"/>
    </xf>
    <xf numFmtId="0" fontId="3" fillId="0" borderId="13" xfId="8" applyFont="1" applyFill="1" applyBorder="1" applyAlignment="1" applyProtection="1">
      <alignment horizontal="center" vertical="center" wrapText="1"/>
    </xf>
    <xf numFmtId="0" fontId="3" fillId="0" borderId="14" xfId="8" applyFont="1" applyFill="1" applyBorder="1" applyAlignment="1" applyProtection="1">
      <alignment horizontal="center" vertical="center" wrapText="1"/>
    </xf>
    <xf numFmtId="0" fontId="3" fillId="0" borderId="15" xfId="7" applyFont="1" applyFill="1" applyBorder="1" applyAlignment="1" applyProtection="1">
      <alignment horizontal="center" vertical="center" wrapText="1"/>
    </xf>
    <xf numFmtId="0" fontId="9" fillId="0" borderId="0" xfId="7" applyFont="1" applyFill="1" applyBorder="1" applyAlignment="1" applyProtection="1">
      <alignment horizontal="center" vertical="center" wrapText="1"/>
    </xf>
    <xf numFmtId="0" fontId="3" fillId="0" borderId="4" xfId="7" applyFont="1" applyFill="1" applyBorder="1" applyAlignment="1" applyProtection="1">
      <alignment vertical="center" wrapText="1"/>
    </xf>
    <xf numFmtId="0" fontId="3" fillId="0" borderId="18" xfId="8" applyFont="1" applyFill="1" applyBorder="1" applyAlignment="1" applyProtection="1">
      <alignment vertical="center" wrapText="1"/>
    </xf>
    <xf numFmtId="0" fontId="3" fillId="0" borderId="19" xfId="8" applyFont="1" applyFill="1" applyBorder="1" applyAlignment="1" applyProtection="1">
      <alignment vertical="center" wrapText="1"/>
    </xf>
    <xf numFmtId="0" fontId="3" fillId="0" borderId="19" xfId="8" applyFont="1" applyFill="1" applyBorder="1" applyAlignment="1" applyProtection="1">
      <alignment horizontal="center" vertical="center" wrapText="1"/>
    </xf>
    <xf numFmtId="0" fontId="3" fillId="0" borderId="20" xfId="8" applyFont="1" applyFill="1" applyBorder="1" applyAlignment="1" applyProtection="1">
      <alignment vertical="center" wrapText="1"/>
    </xf>
    <xf numFmtId="0" fontId="3" fillId="0" borderId="0" xfId="7" applyFont="1" applyFill="1" applyAlignment="1" applyProtection="1">
      <alignment horizontal="center" vertical="center" wrapText="1"/>
    </xf>
    <xf numFmtId="0" fontId="1" fillId="0" borderId="0" xfId="4" applyNumberFormat="1" applyFont="1" applyFill="1" applyAlignment="1" applyProtection="1">
      <alignment horizontal="center" vertical="center" wrapText="1"/>
    </xf>
    <xf numFmtId="0" fontId="1" fillId="0" borderId="0" xfId="5" applyFont="1" applyAlignment="1" applyProtection="1">
      <alignment vertical="center" wrapText="1"/>
    </xf>
    <xf numFmtId="0" fontId="3" fillId="0" borderId="0" xfId="5" applyFont="1" applyAlignment="1" applyProtection="1">
      <alignment vertical="center" wrapText="1"/>
    </xf>
    <xf numFmtId="0" fontId="1" fillId="0" borderId="0" xfId="5" applyNumberFormat="1" applyFont="1" applyAlignment="1" applyProtection="1">
      <alignment vertical="center" wrapText="1"/>
    </xf>
    <xf numFmtId="0" fontId="13" fillId="2" borderId="21" xfId="1" applyFont="1" applyFill="1" applyBorder="1" applyAlignment="1" applyProtection="1">
      <alignment horizontal="center" vertical="center" wrapText="1"/>
    </xf>
    <xf numFmtId="0" fontId="3" fillId="3" borderId="22" xfId="5" applyFont="1" applyFill="1" applyBorder="1" applyAlignment="1" applyProtection="1">
      <alignment horizontal="left" vertical="center" wrapText="1"/>
      <protection locked="0"/>
    </xf>
    <xf numFmtId="3" fontId="3" fillId="3" borderId="23" xfId="5" applyNumberFormat="1" applyFont="1" applyFill="1" applyBorder="1" applyAlignment="1" applyProtection="1">
      <alignment horizontal="center" vertical="center" wrapText="1"/>
      <protection locked="0"/>
    </xf>
    <xf numFmtId="3" fontId="3" fillId="3" borderId="24" xfId="5" applyNumberFormat="1" applyFont="1" applyFill="1" applyBorder="1" applyAlignment="1" applyProtection="1">
      <alignment horizontal="center" vertical="center" wrapText="1"/>
      <protection locked="0"/>
    </xf>
    <xf numFmtId="3" fontId="3" fillId="3" borderId="17" xfId="5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5" applyFont="1" applyFill="1" applyBorder="1" applyAlignment="1" applyProtection="1">
      <alignment horizontal="center" vertical="center" wrapText="1"/>
    </xf>
    <xf numFmtId="0" fontId="3" fillId="2" borderId="0" xfId="5" applyFont="1" applyFill="1" applyBorder="1" applyAlignment="1" applyProtection="1">
      <alignment horizontal="center" vertical="center" wrapText="1"/>
    </xf>
    <xf numFmtId="0" fontId="3" fillId="2" borderId="25" xfId="5" applyFont="1" applyFill="1" applyBorder="1" applyAlignment="1" applyProtection="1">
      <alignment horizontal="center" vertical="center" wrapText="1"/>
    </xf>
    <xf numFmtId="0" fontId="3" fillId="3" borderId="26" xfId="5" applyFont="1" applyFill="1" applyBorder="1" applyAlignment="1" applyProtection="1">
      <alignment horizontal="left" vertical="center" wrapText="1"/>
      <protection locked="0"/>
    </xf>
    <xf numFmtId="49" fontId="1" fillId="0" borderId="0" xfId="4" applyNumberFormat="1" applyFont="1" applyFill="1" applyAlignment="1" applyProtection="1">
      <alignment horizontal="center" vertical="center" wrapText="1"/>
    </xf>
    <xf numFmtId="0" fontId="3" fillId="0" borderId="0" xfId="5" applyFont="1" applyFill="1" applyAlignment="1" applyProtection="1">
      <alignment vertical="center" wrapText="1"/>
    </xf>
    <xf numFmtId="0" fontId="1" fillId="0" borderId="0" xfId="5" applyFont="1" applyFill="1" applyAlignment="1" applyProtection="1">
      <alignment vertical="center" wrapText="1"/>
    </xf>
    <xf numFmtId="0" fontId="3" fillId="0" borderId="0" xfId="7" applyFont="1" applyAlignment="1" applyProtection="1">
      <alignment horizontal="left" vertical="center"/>
    </xf>
    <xf numFmtId="0" fontId="1" fillId="2" borderId="4" xfId="0" applyNumberFormat="1" applyFont="1" applyFill="1" applyBorder="1" applyAlignment="1" applyProtection="1"/>
    <xf numFmtId="0" fontId="3" fillId="2" borderId="4" xfId="0" applyNumberFormat="1" applyFont="1" applyFill="1" applyBorder="1" applyAlignment="1" applyProtection="1"/>
    <xf numFmtId="0" fontId="3" fillId="2" borderId="18" xfId="0" applyNumberFormat="1" applyFont="1" applyFill="1" applyBorder="1" applyAlignment="1" applyProtection="1"/>
    <xf numFmtId="0" fontId="3" fillId="0" borderId="0" xfId="7" applyFont="1" applyFill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10" fillId="0" borderId="1" xfId="1" applyNumberFormat="1" applyFont="1" applyFill="1" applyBorder="1" applyAlignment="1" applyProtection="1">
      <alignment horizontal="left" wrapText="1"/>
    </xf>
    <xf numFmtId="49" fontId="3" fillId="0" borderId="27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left" vertical="center" wrapText="1"/>
    </xf>
    <xf numFmtId="1" fontId="0" fillId="0" borderId="28" xfId="3" applyNumberFormat="1" applyFont="1" applyFill="1" applyBorder="1" applyAlignment="1" applyProtection="1">
      <alignment horizontal="center" vertical="center"/>
      <protection locked="0"/>
    </xf>
    <xf numFmtId="4" fontId="3" fillId="0" borderId="28" xfId="0" applyNumberFormat="1" applyFont="1" applyFill="1" applyBorder="1" applyAlignment="1" applyProtection="1">
      <alignment horizontal="center" vertical="center"/>
    </xf>
    <xf numFmtId="49" fontId="3" fillId="0" borderId="27" xfId="0" applyNumberFormat="1" applyFont="1" applyFill="1" applyBorder="1" applyAlignment="1" applyProtection="1">
      <alignment horizontal="left" vertical="center" wrapText="1" indent="1"/>
      <protection locked="0"/>
    </xf>
    <xf numFmtId="2" fontId="3" fillId="0" borderId="28" xfId="0" applyNumberFormat="1" applyFont="1" applyFill="1" applyBorder="1" applyAlignment="1" applyProtection="1">
      <alignment horizontal="center" vertical="center"/>
      <protection locked="0"/>
    </xf>
    <xf numFmtId="0" fontId="10" fillId="0" borderId="29" xfId="2" applyFont="1" applyFill="1" applyBorder="1" applyAlignment="1" applyProtection="1">
      <alignment horizontal="center" vertical="center" wrapText="1"/>
    </xf>
    <xf numFmtId="0" fontId="10" fillId="0" borderId="30" xfId="1" applyFont="1" applyFill="1" applyBorder="1" applyAlignment="1" applyProtection="1">
      <alignment vertical="center"/>
    </xf>
    <xf numFmtId="0" fontId="10" fillId="0" borderId="31" xfId="1" applyFont="1" applyFill="1" applyBorder="1" applyAlignment="1" applyProtection="1">
      <alignment vertical="center"/>
    </xf>
    <xf numFmtId="49" fontId="3" fillId="0" borderId="32" xfId="0" applyNumberFormat="1" applyFont="1" applyFill="1" applyBorder="1" applyAlignment="1" applyProtection="1">
      <alignment horizontal="center" vertical="center"/>
    </xf>
    <xf numFmtId="0" fontId="3" fillId="0" borderId="32" xfId="0" applyNumberFormat="1" applyFont="1" applyFill="1" applyBorder="1" applyAlignment="1" applyProtection="1">
      <alignment vertical="center" wrapText="1"/>
    </xf>
    <xf numFmtId="1" fontId="0" fillId="0" borderId="33" xfId="3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19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34" xfId="5" applyFont="1" applyFill="1" applyBorder="1" applyAlignment="1" applyProtection="1">
      <alignment vertical="center" wrapText="1"/>
    </xf>
    <xf numFmtId="0" fontId="3" fillId="0" borderId="35" xfId="5" applyFont="1" applyFill="1" applyBorder="1" applyAlignment="1" applyProtection="1">
      <alignment vertical="center" wrapText="1"/>
    </xf>
    <xf numFmtId="0" fontId="3" fillId="0" borderId="36" xfId="0" applyNumberFormat="1" applyFont="1" applyFill="1" applyBorder="1" applyAlignment="1" applyProtection="1"/>
    <xf numFmtId="0" fontId="4" fillId="0" borderId="37" xfId="0" applyNumberFormat="1" applyFont="1" applyFill="1" applyBorder="1" applyAlignment="1" applyProtection="1">
      <alignment horizontal="center" wrapText="1"/>
    </xf>
    <xf numFmtId="0" fontId="3" fillId="0" borderId="34" xfId="0" applyNumberFormat="1" applyFont="1" applyFill="1" applyBorder="1" applyAlignment="1" applyProtection="1">
      <alignment wrapText="1"/>
    </xf>
    <xf numFmtId="0" fontId="4" fillId="0" borderId="35" xfId="0" applyNumberFormat="1" applyFont="1" applyFill="1" applyBorder="1" applyAlignment="1" applyProtection="1">
      <alignment horizontal="center" wrapText="1"/>
    </xf>
    <xf numFmtId="0" fontId="3" fillId="0" borderId="34" xfId="0" applyNumberFormat="1" applyFont="1" applyFill="1" applyBorder="1" applyAlignment="1" applyProtection="1">
      <alignment horizontal="right" vertical="top"/>
    </xf>
    <xf numFmtId="0" fontId="10" fillId="0" borderId="34" xfId="1" applyFont="1" applyFill="1" applyBorder="1" applyAlignment="1" applyProtection="1">
      <alignment horizontal="center" vertical="center" wrapText="1"/>
    </xf>
    <xf numFmtId="0" fontId="1" fillId="0" borderId="34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/>
    <xf numFmtId="0" fontId="3" fillId="0" borderId="40" xfId="0" applyNumberFormat="1" applyFont="1" applyFill="1" applyBorder="1" applyAlignment="1" applyProtection="1"/>
    <xf numFmtId="0" fontId="0" fillId="0" borderId="0" xfId="0" applyProtection="1"/>
    <xf numFmtId="0" fontId="10" fillId="2" borderId="4" xfId="1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3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27" xfId="6" applyNumberFormat="1" applyFont="1" applyFill="1" applyBorder="1" applyAlignment="1" applyProtection="1">
      <alignment horizontal="left" vertical="center" wrapText="1"/>
    </xf>
    <xf numFmtId="0" fontId="3" fillId="0" borderId="27" xfId="6" applyNumberFormat="1" applyFont="1" applyFill="1" applyBorder="1" applyAlignment="1" applyProtection="1">
      <alignment horizontal="left" vertical="center" wrapText="1" indent="1"/>
    </xf>
    <xf numFmtId="49" fontId="3" fillId="0" borderId="27" xfId="8" applyNumberFormat="1" applyFont="1" applyFill="1" applyBorder="1" applyAlignment="1" applyProtection="1">
      <alignment horizontal="center" vertical="center" wrapText="1"/>
    </xf>
    <xf numFmtId="14" fontId="3" fillId="0" borderId="27" xfId="8" applyNumberFormat="1" applyFont="1" applyFill="1" applyBorder="1" applyAlignment="1" applyProtection="1">
      <alignment horizontal="center" vertical="center" wrapText="1"/>
    </xf>
    <xf numFmtId="49" fontId="3" fillId="0" borderId="27" xfId="8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41" xfId="0" applyNumberFormat="1" applyFont="1" applyFill="1" applyBorder="1" applyAlignment="1" applyProtection="1">
      <alignment horizontal="center" vertical="center" wrapText="1"/>
    </xf>
    <xf numFmtId="49" fontId="3" fillId="0" borderId="42" xfId="0" applyNumberFormat="1" applyFont="1" applyFill="1" applyBorder="1" applyAlignment="1" applyProtection="1">
      <alignment horizontal="center" vertical="center"/>
    </xf>
    <xf numFmtId="0" fontId="3" fillId="0" borderId="43" xfId="0" applyNumberFormat="1" applyFont="1" applyFill="1" applyBorder="1" applyAlignment="1" applyProtection="1">
      <alignment horizontal="left" vertical="center" wrapText="1"/>
    </xf>
    <xf numFmtId="1" fontId="0" fillId="0" borderId="44" xfId="3" applyNumberFormat="1" applyFont="1" applyFill="1" applyBorder="1" applyAlignment="1" applyProtection="1">
      <alignment horizontal="center" vertical="center"/>
      <protection locked="0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45" xfId="0" applyNumberFormat="1" applyFont="1" applyFill="1" applyBorder="1" applyAlignment="1" applyProtection="1">
      <alignment horizontal="center" vertical="center" wrapText="1"/>
    </xf>
    <xf numFmtId="0" fontId="4" fillId="0" borderId="46" xfId="0" applyNumberFormat="1" applyFont="1" applyFill="1" applyBorder="1" applyAlignment="1" applyProtection="1">
      <alignment horizontal="center" vertical="center" wrapText="1"/>
    </xf>
    <xf numFmtId="0" fontId="4" fillId="0" borderId="46" xfId="6" applyNumberFormat="1" applyFont="1" applyFill="1" applyBorder="1" applyAlignment="1" applyProtection="1">
      <alignment horizontal="center" vertical="center" wrapText="1"/>
    </xf>
    <xf numFmtId="0" fontId="4" fillId="0" borderId="47" xfId="6" applyNumberFormat="1" applyFont="1" applyFill="1" applyBorder="1" applyAlignment="1" applyProtection="1">
      <alignment horizontal="center" vertical="center" wrapText="1"/>
    </xf>
    <xf numFmtId="0" fontId="3" fillId="0" borderId="48" xfId="6" applyNumberFormat="1" applyFont="1" applyFill="1" applyBorder="1" applyAlignment="1" applyProtection="1">
      <alignment horizontal="center" vertical="center" wrapText="1"/>
    </xf>
    <xf numFmtId="49" fontId="3" fillId="0" borderId="49" xfId="6" applyNumberFormat="1" applyFont="1" applyFill="1" applyBorder="1" applyAlignment="1" applyProtection="1">
      <alignment horizontal="center" vertical="center" wrapText="1"/>
    </xf>
    <xf numFmtId="49" fontId="3" fillId="0" borderId="50" xfId="8" applyNumberFormat="1" applyFont="1" applyFill="1" applyBorder="1" applyAlignment="1" applyProtection="1">
      <alignment horizontal="center" vertical="center" wrapText="1"/>
    </xf>
    <xf numFmtId="14" fontId="3" fillId="0" borderId="50" xfId="8" applyNumberFormat="1" applyFont="1" applyFill="1" applyBorder="1" applyAlignment="1" applyProtection="1">
      <alignment horizontal="center" vertical="center" wrapText="1"/>
    </xf>
    <xf numFmtId="0" fontId="3" fillId="0" borderId="50" xfId="6" applyNumberFormat="1" applyFont="1" applyFill="1" applyBorder="1" applyAlignment="1" applyProtection="1">
      <alignment horizontal="left" vertical="center" wrapText="1"/>
    </xf>
    <xf numFmtId="0" fontId="3" fillId="0" borderId="51" xfId="0" applyNumberFormat="1" applyFont="1" applyFill="1" applyBorder="1" applyAlignment="1" applyProtection="1">
      <alignment horizontal="center" wrapText="1"/>
    </xf>
    <xf numFmtId="0" fontId="10" fillId="0" borderId="52" xfId="2" applyFont="1" applyFill="1" applyBorder="1" applyAlignment="1" applyProtection="1">
      <alignment horizontal="left" vertical="center" wrapText="1" indent="1"/>
    </xf>
    <xf numFmtId="0" fontId="3" fillId="0" borderId="52" xfId="0" applyNumberFormat="1" applyFont="1" applyFill="1" applyBorder="1" applyAlignment="1" applyProtection="1">
      <alignment wrapText="1"/>
    </xf>
    <xf numFmtId="0" fontId="3" fillId="0" borderId="53" xfId="0" applyNumberFormat="1" applyFont="1" applyFill="1" applyBorder="1" applyAlignment="1" applyProtection="1">
      <alignment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8" fillId="0" borderId="13" xfId="8" applyNumberFormat="1" applyFont="1" applyFill="1" applyBorder="1" applyAlignment="1" applyProtection="1">
      <alignment vertical="center" wrapText="1"/>
      <protection locked="0"/>
    </xf>
    <xf numFmtId="49" fontId="11" fillId="0" borderId="13" xfId="1" applyNumberFormat="1" applyFill="1" applyBorder="1" applyAlignment="1" applyProtection="1">
      <alignment vertical="center" wrapText="1"/>
      <protection locked="0"/>
    </xf>
    <xf numFmtId="0" fontId="3" fillId="2" borderId="2" xfId="0" applyNumberFormat="1" applyFont="1" applyFill="1" applyBorder="1" applyAlignment="1" applyProtection="1"/>
    <xf numFmtId="0" fontId="4" fillId="2" borderId="3" xfId="0" applyNumberFormat="1" applyFont="1" applyFill="1" applyBorder="1" applyAlignment="1" applyProtection="1">
      <alignment horizontal="center" wrapText="1"/>
    </xf>
    <xf numFmtId="0" fontId="3" fillId="2" borderId="4" xfId="0" applyNumberFormat="1" applyFont="1" applyFill="1" applyBorder="1" applyAlignment="1" applyProtection="1">
      <alignment wrapText="1"/>
    </xf>
    <xf numFmtId="0" fontId="4" fillId="2" borderId="6" xfId="0" applyNumberFormat="1" applyFont="1" applyFill="1" applyBorder="1" applyAlignment="1" applyProtection="1">
      <alignment horizontal="center" wrapText="1"/>
    </xf>
    <xf numFmtId="0" fontId="4" fillId="0" borderId="58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right" vertical="top"/>
    </xf>
    <xf numFmtId="49" fontId="3" fillId="0" borderId="82" xfId="0" applyNumberFormat="1" applyFont="1" applyFill="1" applyBorder="1" applyAlignment="1" applyProtection="1">
      <alignment horizontal="center" vertical="center"/>
    </xf>
    <xf numFmtId="0" fontId="3" fillId="0" borderId="43" xfId="0" applyFont="1" applyBorder="1" applyAlignment="1">
      <alignment vertical="top" wrapText="1"/>
    </xf>
    <xf numFmtId="0" fontId="16" fillId="0" borderId="83" xfId="0" applyFont="1" applyBorder="1" applyAlignment="1">
      <alignment horizontal="center" vertical="center" wrapText="1"/>
    </xf>
    <xf numFmtId="49" fontId="3" fillId="0" borderId="49" xfId="0" applyNumberFormat="1" applyFont="1" applyFill="1" applyBorder="1" applyAlignment="1" applyProtection="1">
      <alignment horizontal="center" vertical="center"/>
    </xf>
    <xf numFmtId="0" fontId="3" fillId="0" borderId="13" xfId="0" applyFont="1" applyBorder="1" applyAlignment="1">
      <alignment vertical="top" wrapText="1"/>
    </xf>
    <xf numFmtId="0" fontId="16" fillId="0" borderId="17" xfId="0" applyFont="1" applyBorder="1" applyAlignment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 wrapText="1"/>
    </xf>
    <xf numFmtId="49" fontId="3" fillId="0" borderId="45" xfId="0" applyNumberFormat="1" applyFont="1" applyFill="1" applyBorder="1" applyAlignment="1" applyProtection="1">
      <alignment horizontal="center" vertical="center"/>
    </xf>
    <xf numFmtId="0" fontId="3" fillId="0" borderId="57" xfId="0" applyFont="1" applyBorder="1" applyAlignment="1">
      <alignment vertical="top" wrapText="1"/>
    </xf>
    <xf numFmtId="0" fontId="16" fillId="0" borderId="5" xfId="0" applyFont="1" applyBorder="1" applyAlignment="1">
      <alignment horizontal="center" vertical="center" wrapText="1"/>
    </xf>
    <xf numFmtId="0" fontId="3" fillId="2" borderId="20" xfId="0" applyNumberFormat="1" applyFont="1" applyFill="1" applyBorder="1" applyAlignment="1" applyProtection="1"/>
    <xf numFmtId="0" fontId="3" fillId="0" borderId="13" xfId="6" applyNumberFormat="1" applyFont="1" applyFill="1" applyBorder="1" applyAlignment="1" applyProtection="1">
      <alignment horizontal="left" vertical="center" wrapText="1"/>
    </xf>
    <xf numFmtId="0" fontId="3" fillId="0" borderId="13" xfId="6" applyNumberFormat="1" applyFont="1" applyFill="1" applyBorder="1" applyAlignment="1" applyProtection="1">
      <alignment horizontal="center" vertical="center" wrapText="1"/>
    </xf>
    <xf numFmtId="0" fontId="11" fillId="0" borderId="13" xfId="1" applyNumberFormat="1" applyFill="1" applyBorder="1" applyAlignment="1" applyProtection="1">
      <alignment horizontal="center" vertical="center" wrapText="1"/>
    </xf>
    <xf numFmtId="0" fontId="3" fillId="0" borderId="0" xfId="8" applyFont="1" applyFill="1" applyBorder="1" applyAlignment="1" applyProtection="1">
      <alignment horizontal="right" vertical="center" wrapText="1"/>
    </xf>
    <xf numFmtId="0" fontId="15" fillId="0" borderId="54" xfId="8" applyFont="1" applyFill="1" applyBorder="1" applyAlignment="1" applyProtection="1">
      <alignment horizontal="center" vertical="center" wrapText="1"/>
    </xf>
    <xf numFmtId="0" fontId="15" fillId="0" borderId="55" xfId="8" applyFont="1" applyFill="1" applyBorder="1" applyAlignment="1" applyProtection="1">
      <alignment horizontal="center" vertical="center" wrapText="1"/>
    </xf>
    <xf numFmtId="0" fontId="15" fillId="0" borderId="56" xfId="8" applyFont="1" applyFill="1" applyBorder="1" applyAlignment="1" applyProtection="1">
      <alignment horizontal="center" vertical="center" wrapText="1"/>
    </xf>
    <xf numFmtId="0" fontId="4" fillId="0" borderId="57" xfId="8" applyFont="1" applyFill="1" applyBorder="1" applyAlignment="1" applyProtection="1">
      <alignment horizontal="center" vertical="center" wrapText="1"/>
    </xf>
    <xf numFmtId="0" fontId="6" fillId="0" borderId="58" xfId="9" applyNumberFormat="1" applyFont="1" applyFill="1" applyBorder="1" applyAlignment="1" applyProtection="1">
      <alignment horizontal="center" vertical="center" wrapText="1"/>
    </xf>
    <xf numFmtId="49" fontId="4" fillId="0" borderId="57" xfId="9" applyNumberFormat="1" applyFont="1" applyFill="1" applyBorder="1" applyAlignment="1" applyProtection="1">
      <alignment horizontal="center" vertical="center" wrapText="1"/>
    </xf>
    <xf numFmtId="0" fontId="4" fillId="0" borderId="63" xfId="9" applyNumberFormat="1" applyFont="1" applyFill="1" applyBorder="1" applyAlignment="1" applyProtection="1">
      <alignment horizontal="center" vertical="center" wrapText="1"/>
    </xf>
    <xf numFmtId="0" fontId="4" fillId="0" borderId="64" xfId="9" applyNumberFormat="1" applyFont="1" applyFill="1" applyBorder="1" applyAlignment="1" applyProtection="1">
      <alignment horizontal="center" vertical="center" wrapText="1"/>
    </xf>
    <xf numFmtId="0" fontId="4" fillId="0" borderId="65" xfId="9" applyNumberFormat="1" applyFont="1" applyFill="1" applyBorder="1" applyAlignment="1" applyProtection="1">
      <alignment horizontal="center" vertical="center" wrapText="1"/>
    </xf>
    <xf numFmtId="0" fontId="4" fillId="0" borderId="66" xfId="9" applyNumberFormat="1" applyFont="1" applyFill="1" applyBorder="1" applyAlignment="1" applyProtection="1">
      <alignment horizontal="center" vertical="center" wrapText="1"/>
    </xf>
    <xf numFmtId="0" fontId="4" fillId="0" borderId="67" xfId="9" applyNumberFormat="1" applyFont="1" applyFill="1" applyBorder="1" applyAlignment="1" applyProtection="1">
      <alignment horizontal="center" vertical="center" wrapText="1"/>
    </xf>
    <xf numFmtId="0" fontId="4" fillId="0" borderId="68" xfId="9" applyNumberFormat="1" applyFont="1" applyFill="1" applyBorder="1" applyAlignment="1" applyProtection="1">
      <alignment horizontal="center" vertical="center" wrapText="1"/>
    </xf>
    <xf numFmtId="0" fontId="7" fillId="0" borderId="29" xfId="8" applyFont="1" applyFill="1" applyBorder="1" applyAlignment="1" applyProtection="1">
      <alignment horizontal="center" vertical="center" wrapText="1"/>
    </xf>
    <xf numFmtId="0" fontId="7" fillId="0" borderId="30" xfId="8" applyFont="1" applyFill="1" applyBorder="1" applyAlignment="1" applyProtection="1">
      <alignment horizontal="center" vertical="center" wrapText="1"/>
    </xf>
    <xf numFmtId="0" fontId="7" fillId="0" borderId="31" xfId="8" applyFont="1" applyFill="1" applyBorder="1" applyAlignment="1" applyProtection="1">
      <alignment horizontal="center" vertical="center" wrapText="1"/>
    </xf>
    <xf numFmtId="0" fontId="7" fillId="0" borderId="59" xfId="8" applyFont="1" applyFill="1" applyBorder="1" applyAlignment="1" applyProtection="1">
      <alignment horizontal="center" vertical="center" wrapText="1"/>
    </xf>
    <xf numFmtId="0" fontId="7" fillId="0" borderId="60" xfId="8" applyFont="1" applyFill="1" applyBorder="1" applyAlignment="1" applyProtection="1">
      <alignment horizontal="center" vertical="center" wrapText="1"/>
    </xf>
    <xf numFmtId="0" fontId="7" fillId="0" borderId="61" xfId="8" applyFont="1" applyFill="1" applyBorder="1" applyAlignment="1" applyProtection="1">
      <alignment horizontal="center" vertical="center" wrapText="1"/>
    </xf>
    <xf numFmtId="0" fontId="7" fillId="0" borderId="62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7" fillId="0" borderId="13" xfId="8" applyFont="1" applyFill="1" applyBorder="1" applyAlignment="1" applyProtection="1">
      <alignment horizontal="center" vertical="center" wrapText="1"/>
    </xf>
    <xf numFmtId="49" fontId="4" fillId="0" borderId="63" xfId="9" applyNumberFormat="1" applyFont="1" applyFill="1" applyBorder="1" applyAlignment="1" applyProtection="1">
      <alignment horizontal="center" vertical="center" wrapText="1"/>
    </xf>
    <xf numFmtId="49" fontId="4" fillId="0" borderId="64" xfId="9" applyNumberFormat="1" applyFont="1" applyFill="1" applyBorder="1" applyAlignment="1" applyProtection="1">
      <alignment horizontal="center" vertical="center" wrapText="1"/>
    </xf>
    <xf numFmtId="0" fontId="4" fillId="0" borderId="24" xfId="8" applyFont="1" applyFill="1" applyBorder="1" applyAlignment="1" applyProtection="1">
      <alignment horizontal="center" vertical="center" wrapText="1"/>
    </xf>
    <xf numFmtId="0" fontId="4" fillId="0" borderId="69" xfId="8" applyFont="1" applyFill="1" applyBorder="1" applyAlignment="1" applyProtection="1">
      <alignment horizontal="center" vertical="center" wrapText="1"/>
    </xf>
    <xf numFmtId="49" fontId="8" fillId="0" borderId="13" xfId="1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15" fillId="0" borderId="70" xfId="0" applyNumberFormat="1" applyFont="1" applyFill="1" applyBorder="1" applyAlignment="1" applyProtection="1">
      <alignment horizontal="center" vertical="center" wrapText="1"/>
    </xf>
    <xf numFmtId="0" fontId="15" fillId="0" borderId="71" xfId="0" applyNumberFormat="1" applyFont="1" applyFill="1" applyBorder="1" applyAlignment="1" applyProtection="1">
      <alignment horizontal="center" vertical="center" wrapText="1"/>
    </xf>
    <xf numFmtId="0" fontId="15" fillId="0" borderId="72" xfId="0" applyNumberFormat="1" applyFont="1" applyFill="1" applyBorder="1" applyAlignment="1" applyProtection="1">
      <alignment horizontal="center" vertical="center" wrapText="1"/>
    </xf>
    <xf numFmtId="0" fontId="3" fillId="0" borderId="73" xfId="0" applyNumberFormat="1" applyFont="1" applyFill="1" applyBorder="1" applyAlignment="1" applyProtection="1">
      <alignment horizontal="center" vertical="center" wrapText="1"/>
    </xf>
    <xf numFmtId="0" fontId="3" fillId="0" borderId="19" xfId="0" applyNumberFormat="1" applyFont="1" applyFill="1" applyBorder="1" applyAlignment="1" applyProtection="1">
      <alignment horizontal="center" vertical="center" wrapText="1"/>
    </xf>
    <xf numFmtId="0" fontId="3" fillId="0" borderId="74" xfId="0" applyNumberFormat="1" applyFont="1" applyFill="1" applyBorder="1" applyAlignment="1" applyProtection="1">
      <alignment horizontal="center" vertical="center" wrapText="1"/>
    </xf>
    <xf numFmtId="0" fontId="15" fillId="0" borderId="24" xfId="0" applyNumberFormat="1" applyFont="1" applyFill="1" applyBorder="1" applyAlignment="1" applyProtection="1">
      <alignment horizontal="center" vertical="center" wrapText="1"/>
    </xf>
    <xf numFmtId="0" fontId="15" fillId="0" borderId="80" xfId="0" applyNumberFormat="1" applyFont="1" applyFill="1" applyBorder="1" applyAlignment="1" applyProtection="1">
      <alignment horizontal="center" vertical="center" wrapText="1"/>
    </xf>
    <xf numFmtId="0" fontId="15" fillId="0" borderId="81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left" vertical="top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/>
    </xf>
    <xf numFmtId="0" fontId="4" fillId="0" borderId="75" xfId="0" applyNumberFormat="1" applyFont="1" applyFill="1" applyBorder="1" applyAlignment="1" applyProtection="1">
      <alignment horizontal="center" vertical="center" wrapText="1"/>
    </xf>
    <xf numFmtId="0" fontId="4" fillId="0" borderId="76" xfId="0" applyNumberFormat="1" applyFont="1" applyFill="1" applyBorder="1" applyAlignment="1" applyProtection="1">
      <alignment horizontal="center" vertical="center" wrapText="1"/>
    </xf>
    <xf numFmtId="0" fontId="4" fillId="0" borderId="77" xfId="0" applyNumberFormat="1" applyFont="1" applyFill="1" applyBorder="1" applyAlignment="1" applyProtection="1">
      <alignment horizontal="center" vertical="center" wrapText="1"/>
    </xf>
    <xf numFmtId="0" fontId="3" fillId="0" borderId="78" xfId="6" applyNumberFormat="1" applyFont="1" applyFill="1" applyBorder="1" applyAlignment="1" applyProtection="1">
      <alignment horizontal="left" vertical="center" wrapText="1"/>
    </xf>
    <xf numFmtId="0" fontId="0" fillId="0" borderId="78" xfId="0" applyNumberFormat="1" applyFill="1" applyBorder="1" applyAlignment="1" applyProtection="1"/>
    <xf numFmtId="0" fontId="0" fillId="0" borderId="79" xfId="0" applyNumberFormat="1" applyFill="1" applyBorder="1" applyAlignment="1" applyProtection="1"/>
  </cellXfs>
  <cellStyles count="11">
    <cellStyle name="Гиперссылка" xfId="1" builtinId="8"/>
    <cellStyle name="Гиперссылка 3" xfId="2"/>
    <cellStyle name="Обычный" xfId="0" builtinId="0"/>
    <cellStyle name="Обычный_Forma_1" xfId="3"/>
    <cellStyle name="Обычный_Forma_3" xfId="4"/>
    <cellStyle name="Обычный_Forma_5" xfId="5"/>
    <cellStyle name="Обычный_JKH.OPEN.INFO.PRICE.VO_v4.0(10.02.11)" xfId="6"/>
    <cellStyle name="Обычный_PRIL1.ELECTR" xfId="7"/>
    <cellStyle name="Обычный_ЖКУ_проект3" xfId="8"/>
    <cellStyle name="Обычный_форма 1 водопровод для орг" xfId="9"/>
    <cellStyle name="Обычный_форма 1 водопровод для орг_CALC.KV.4.78(v1.0)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.teploseti346476.ru/u/d2/849010069911e496c648e5c45aa83f/-/JKH.OPEN.INFO.QUARTER.GVS(v6.1.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.teploseti346476.ru/u/d2/849010069911e496c648e5c45aa83f/-/JKH.OPEN.INFO.QUARTER.WAR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.teploseti346476.ru/u/d2/849010069911e496c648e5c45aa83f/-/&#1077;&#1078;&#1077;&#1082;&#1074;&#1072;&#1088;&#1090;&#1072;&#1083;&#1100;&#1085;&#1072;&#1103;%20&#1043;&#1042;&#10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Prov"/>
      <sheetName val="Инструкция"/>
      <sheetName val="Справочная информация"/>
      <sheetName val="Лог обновления"/>
      <sheetName val="Титульный"/>
      <sheetName val="Список ЦСГВС (не дифф)"/>
      <sheetName val="ЦСГВС доступ (не дифф)"/>
      <sheetName val="Список ЦСГВС (дифф)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List04"/>
      <sheetName val="modfrmDateChoose"/>
      <sheetName val="modComm"/>
      <sheetName val="modThisWorkbook"/>
      <sheetName val="REESTR_MO"/>
      <sheetName val="modfrmReestrMR"/>
      <sheetName val="modfrmRegio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Алтайский край</v>
          </cell>
          <cell r="C2">
            <v>2013</v>
          </cell>
        </row>
        <row r="3">
          <cell r="A3" t="str">
            <v>Амурская область</v>
          </cell>
          <cell r="C3">
            <v>2014</v>
          </cell>
        </row>
        <row r="4">
          <cell r="C4">
            <v>2015</v>
          </cell>
        </row>
        <row r="5">
          <cell r="C5">
            <v>2016</v>
          </cell>
        </row>
        <row r="6">
          <cell r="C6">
            <v>2017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D2" t="str">
            <v>60601000</v>
          </cell>
        </row>
        <row r="3">
          <cell r="D3" t="str">
            <v>60601405</v>
          </cell>
        </row>
        <row r="4">
          <cell r="D4" t="str">
            <v>60601410</v>
          </cell>
        </row>
        <row r="5">
          <cell r="D5" t="str">
            <v>60601420</v>
          </cell>
        </row>
        <row r="6">
          <cell r="D6" t="str">
            <v>60601425</v>
          </cell>
        </row>
        <row r="7">
          <cell r="D7" t="str">
            <v>60601430</v>
          </cell>
        </row>
        <row r="8">
          <cell r="D8" t="str">
            <v>60601435</v>
          </cell>
        </row>
        <row r="9">
          <cell r="D9" t="str">
            <v>60601438</v>
          </cell>
        </row>
        <row r="10">
          <cell r="D10" t="str">
            <v>60601440</v>
          </cell>
        </row>
        <row r="11">
          <cell r="D11" t="str">
            <v>60601444</v>
          </cell>
        </row>
        <row r="12">
          <cell r="D12" t="str">
            <v>60601448</v>
          </cell>
        </row>
        <row r="13">
          <cell r="D13" t="str">
            <v>60601452</v>
          </cell>
        </row>
        <row r="14">
          <cell r="D14" t="str">
            <v>60601455</v>
          </cell>
        </row>
        <row r="15">
          <cell r="D15" t="str">
            <v>60601458</v>
          </cell>
        </row>
        <row r="16">
          <cell r="D16" t="str">
            <v>60601460</v>
          </cell>
        </row>
        <row r="17">
          <cell r="D17" t="str">
            <v>60601463</v>
          </cell>
        </row>
        <row r="18">
          <cell r="D18" t="str">
            <v>60601472</v>
          </cell>
        </row>
        <row r="19">
          <cell r="D19" t="str">
            <v>60601476</v>
          </cell>
        </row>
        <row r="20">
          <cell r="D20" t="str">
            <v>60601480</v>
          </cell>
        </row>
        <row r="21">
          <cell r="D21" t="str">
            <v>60602000</v>
          </cell>
        </row>
        <row r="22">
          <cell r="D22" t="str">
            <v>60602101</v>
          </cell>
        </row>
        <row r="23">
          <cell r="D23" t="str">
            <v>60602405</v>
          </cell>
        </row>
        <row r="24">
          <cell r="D24" t="str">
            <v>60602410</v>
          </cell>
        </row>
        <row r="25">
          <cell r="D25" t="str">
            <v>60602415</v>
          </cell>
        </row>
        <row r="26">
          <cell r="D26" t="str">
            <v>60602420</v>
          </cell>
        </row>
        <row r="27">
          <cell r="D27" t="str">
            <v>60602423</v>
          </cell>
        </row>
        <row r="28">
          <cell r="D28" t="str">
            <v>60602425</v>
          </cell>
        </row>
        <row r="29">
          <cell r="D29" t="str">
            <v>60602447</v>
          </cell>
        </row>
        <row r="30">
          <cell r="D30" t="str">
            <v>60602458</v>
          </cell>
        </row>
        <row r="31">
          <cell r="D31" t="str">
            <v>60602462</v>
          </cell>
        </row>
        <row r="32">
          <cell r="D32" t="str">
            <v>60602436</v>
          </cell>
        </row>
        <row r="33">
          <cell r="D33" t="str">
            <v>60605402</v>
          </cell>
        </row>
        <row r="34">
          <cell r="D34" t="str">
            <v>60605000</v>
          </cell>
        </row>
        <row r="35">
          <cell r="D35" t="str">
            <v>60605405</v>
          </cell>
        </row>
        <row r="36">
          <cell r="D36" t="str">
            <v>60605415</v>
          </cell>
        </row>
        <row r="37">
          <cell r="D37" t="str">
            <v>60605420</v>
          </cell>
        </row>
        <row r="38">
          <cell r="D38" t="str">
            <v>60605440</v>
          </cell>
        </row>
        <row r="39">
          <cell r="D39" t="str">
            <v>60606000</v>
          </cell>
        </row>
        <row r="40">
          <cell r="D40" t="str">
            <v>60606101</v>
          </cell>
        </row>
        <row r="41">
          <cell r="D41" t="str">
            <v>60606410</v>
          </cell>
        </row>
        <row r="42">
          <cell r="D42" t="str">
            <v>60606417</v>
          </cell>
        </row>
        <row r="43">
          <cell r="D43" t="str">
            <v>60606420</v>
          </cell>
        </row>
        <row r="44">
          <cell r="D44" t="str">
            <v>60606430</v>
          </cell>
        </row>
        <row r="45">
          <cell r="D45" t="str">
            <v>60606433</v>
          </cell>
        </row>
        <row r="46">
          <cell r="D46" t="str">
            <v>60606435</v>
          </cell>
        </row>
        <row r="47">
          <cell r="D47" t="str">
            <v>60606445</v>
          </cell>
        </row>
        <row r="48">
          <cell r="D48" t="str">
            <v>60606450</v>
          </cell>
        </row>
        <row r="49">
          <cell r="D49" t="str">
            <v>60606440</v>
          </cell>
        </row>
        <row r="50">
          <cell r="D50" t="str">
            <v>60606459</v>
          </cell>
        </row>
        <row r="51">
          <cell r="D51" t="str">
            <v>60606102</v>
          </cell>
        </row>
        <row r="52">
          <cell r="D52" t="str">
            <v>60607000</v>
          </cell>
        </row>
        <row r="53">
          <cell r="D53" t="str">
            <v>60607411</v>
          </cell>
        </row>
        <row r="54">
          <cell r="D54" t="str">
            <v>60607422</v>
          </cell>
        </row>
        <row r="55">
          <cell r="D55" t="str">
            <v>60607433</v>
          </cell>
        </row>
        <row r="56">
          <cell r="D56" t="str">
            <v>60607455</v>
          </cell>
        </row>
      </sheetData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dProv"/>
      <sheetName val="Инструкция"/>
      <sheetName val="Справочная информация"/>
      <sheetName val="Лог обновления"/>
      <sheetName val="Титульный"/>
      <sheetName val="Список СТ (не дифф)"/>
      <sheetName val="ТС доступ (не дифф)"/>
      <sheetName val="Список СТ (дифф)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2"/>
      <sheetName val="modList03"/>
      <sheetName val="modList04"/>
      <sheetName val="modfrmDateChoose"/>
      <sheetName val="modComm"/>
      <sheetName val="modThisWorkbook"/>
      <sheetName val="REESTR_MO"/>
      <sheetName val="modfrmReestrMR"/>
      <sheetName val="modfrmRegion"/>
      <sheetName val="modfrmCheckUpdat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Алтайский край</v>
          </cell>
          <cell r="C2">
            <v>2013</v>
          </cell>
        </row>
        <row r="3">
          <cell r="A3" t="str">
            <v>Амурская область</v>
          </cell>
          <cell r="C3">
            <v>2014</v>
          </cell>
        </row>
        <row r="4">
          <cell r="C4">
            <v>2015</v>
          </cell>
        </row>
        <row r="5">
          <cell r="C5">
            <v>2016</v>
          </cell>
        </row>
        <row r="6">
          <cell r="C6">
            <v>2017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D2" t="str">
            <v>60601000</v>
          </cell>
        </row>
        <row r="3">
          <cell r="D3" t="str">
            <v>60601405</v>
          </cell>
        </row>
        <row r="4">
          <cell r="D4" t="str">
            <v>60601410</v>
          </cell>
        </row>
        <row r="5">
          <cell r="D5" t="str">
            <v>60601420</v>
          </cell>
        </row>
        <row r="6">
          <cell r="D6" t="str">
            <v>60601425</v>
          </cell>
        </row>
        <row r="7">
          <cell r="D7" t="str">
            <v>60601430</v>
          </cell>
        </row>
        <row r="8">
          <cell r="D8" t="str">
            <v>60601435</v>
          </cell>
        </row>
        <row r="9">
          <cell r="D9" t="str">
            <v>60601438</v>
          </cell>
        </row>
        <row r="10">
          <cell r="D10" t="str">
            <v>60601440</v>
          </cell>
        </row>
        <row r="11">
          <cell r="D11" t="str">
            <v>60601444</v>
          </cell>
        </row>
        <row r="12">
          <cell r="D12" t="str">
            <v>60601448</v>
          </cell>
        </row>
        <row r="13">
          <cell r="D13" t="str">
            <v>60601452</v>
          </cell>
        </row>
        <row r="14">
          <cell r="D14" t="str">
            <v>60601455</v>
          </cell>
        </row>
        <row r="15">
          <cell r="D15" t="str">
            <v>60601458</v>
          </cell>
        </row>
        <row r="16">
          <cell r="D16" t="str">
            <v>60601460</v>
          </cell>
        </row>
        <row r="17">
          <cell r="D17" t="str">
            <v>60601463</v>
          </cell>
        </row>
        <row r="18">
          <cell r="D18" t="str">
            <v>60601472</v>
          </cell>
        </row>
        <row r="19">
          <cell r="D19" t="str">
            <v>60601476</v>
          </cell>
        </row>
        <row r="20">
          <cell r="D20" t="str">
            <v>60601480</v>
          </cell>
        </row>
        <row r="21">
          <cell r="D21" t="str">
            <v>60602000</v>
          </cell>
        </row>
        <row r="22">
          <cell r="D22" t="str">
            <v>60602101</v>
          </cell>
        </row>
        <row r="23">
          <cell r="D23" t="str">
            <v>60602405</v>
          </cell>
        </row>
        <row r="24">
          <cell r="D24" t="str">
            <v>60602410</v>
          </cell>
        </row>
        <row r="25">
          <cell r="D25" t="str">
            <v>60602415</v>
          </cell>
        </row>
        <row r="26">
          <cell r="D26" t="str">
            <v>60602420</v>
          </cell>
        </row>
        <row r="27">
          <cell r="D27" t="str">
            <v>60602423</v>
          </cell>
        </row>
        <row r="28">
          <cell r="D28" t="str">
            <v>60602425</v>
          </cell>
        </row>
        <row r="29">
          <cell r="D29" t="str">
            <v>60602447</v>
          </cell>
        </row>
        <row r="30">
          <cell r="D30" t="str">
            <v>60602458</v>
          </cell>
        </row>
        <row r="31">
          <cell r="D31" t="str">
            <v>60602462</v>
          </cell>
        </row>
        <row r="32">
          <cell r="D32" t="str">
            <v>60602436</v>
          </cell>
        </row>
        <row r="33">
          <cell r="D33" t="str">
            <v>60605402</v>
          </cell>
        </row>
        <row r="34">
          <cell r="D34" t="str">
            <v>60605000</v>
          </cell>
        </row>
        <row r="35">
          <cell r="D35" t="str">
            <v>60605405</v>
          </cell>
        </row>
        <row r="36">
          <cell r="D36" t="str">
            <v>60605415</v>
          </cell>
        </row>
        <row r="37">
          <cell r="D37" t="str">
            <v>60605420</v>
          </cell>
        </row>
        <row r="38">
          <cell r="D38" t="str">
            <v>60605440</v>
          </cell>
        </row>
        <row r="39">
          <cell r="D39" t="str">
            <v>60606000</v>
          </cell>
        </row>
        <row r="40">
          <cell r="D40" t="str">
            <v>60606101</v>
          </cell>
        </row>
        <row r="41">
          <cell r="D41" t="str">
            <v>60606410</v>
          </cell>
        </row>
        <row r="42">
          <cell r="D42" t="str">
            <v>60606417</v>
          </cell>
        </row>
        <row r="43">
          <cell r="D43" t="str">
            <v>60606420</v>
          </cell>
        </row>
        <row r="44">
          <cell r="D44" t="str">
            <v>60606430</v>
          </cell>
        </row>
        <row r="45">
          <cell r="D45" t="str">
            <v>60606433</v>
          </cell>
        </row>
        <row r="46">
          <cell r="D46" t="str">
            <v>60606435</v>
          </cell>
        </row>
        <row r="47">
          <cell r="D47" t="str">
            <v>60606445</v>
          </cell>
        </row>
        <row r="48">
          <cell r="D48" t="str">
            <v>60606450</v>
          </cell>
        </row>
        <row r="49">
          <cell r="D49" t="str">
            <v>60606440</v>
          </cell>
        </row>
        <row r="50">
          <cell r="D50" t="str">
            <v>60606459</v>
          </cell>
        </row>
        <row r="51">
          <cell r="D51" t="str">
            <v>60606102</v>
          </cell>
        </row>
        <row r="52">
          <cell r="D52" t="str">
            <v>60607000</v>
          </cell>
        </row>
        <row r="53">
          <cell r="D53" t="str">
            <v>60607411</v>
          </cell>
        </row>
        <row r="54">
          <cell r="D54" t="str">
            <v>60607422</v>
          </cell>
        </row>
        <row r="55">
          <cell r="D55" t="str">
            <v>60607433</v>
          </cell>
        </row>
        <row r="56">
          <cell r="D56" t="str">
            <v>60607455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"/>
      <sheetName val="Доступ"/>
      <sheetName val="Инвестиционная программа"/>
      <sheetName val="Ссылки"/>
    </sheetNames>
    <sheetDataSet>
      <sheetData sheetId="0">
        <row r="12">
          <cell r="G12" t="str">
            <v>612501001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ploseti2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eploseti346476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7"/>
  <sheetViews>
    <sheetView tabSelected="1" topLeftCell="C1" zoomScale="80" workbookViewId="0">
      <selection activeCell="G12" sqref="G12"/>
    </sheetView>
  </sheetViews>
  <sheetFormatPr defaultRowHeight="11.25"/>
  <cols>
    <col min="1" max="1" width="17.5703125" style="1" hidden="1" customWidth="1"/>
    <col min="2" max="2" width="17.5703125" style="2" hidden="1" customWidth="1"/>
    <col min="3" max="3" width="2.7109375" style="1" customWidth="1"/>
    <col min="4" max="4" width="4.5703125" style="7" customWidth="1"/>
    <col min="5" max="5" width="30.85546875" style="7" customWidth="1"/>
    <col min="6" max="6" width="32" style="7" customWidth="1"/>
    <col min="7" max="7" width="45.28515625" style="41" customWidth="1"/>
    <col min="8" max="8" width="2.85546875" style="7" customWidth="1"/>
    <col min="9" max="16384" width="9.140625" style="4"/>
  </cols>
  <sheetData>
    <row r="1" spans="1:8" s="3" customFormat="1" ht="6.75" customHeight="1">
      <c r="A1" s="1" t="str">
        <f>region_name</f>
        <v>Ростовская область</v>
      </c>
      <c r="B1" s="2" t="str">
        <f>IF(god="","Не определено",god)</f>
        <v>2015</v>
      </c>
      <c r="C1" s="1" t="str">
        <f>org&amp;"_INN:"&amp;inn&amp;"_KPP:"&amp;kpp</f>
        <v>ООО "Тепловые сети"_INN:6125024777_KPP:612501001</v>
      </c>
      <c r="D1" s="1"/>
      <c r="E1" s="1"/>
      <c r="F1" s="1"/>
      <c r="G1" s="10"/>
      <c r="H1" s="1"/>
    </row>
    <row r="2" spans="1:8" s="3" customFormat="1" ht="11.25" hidden="1" customHeight="1">
      <c r="A2" s="1" t="str">
        <f>IF(org="","Не определено",org)</f>
        <v>ООО "Тепловые сети"</v>
      </c>
      <c r="B2" s="2" t="str">
        <f>IF(inn="","Не определено",inn)</f>
        <v>6125024777</v>
      </c>
      <c r="C2" s="1"/>
      <c r="D2" s="1"/>
      <c r="E2" s="1"/>
      <c r="F2" s="1"/>
      <c r="G2" s="10"/>
      <c r="H2" s="11"/>
    </row>
    <row r="3" spans="1:8" ht="18" hidden="1" customHeight="1">
      <c r="D3" s="12"/>
      <c r="E3" s="12"/>
      <c r="F3" s="13"/>
      <c r="G3" s="151"/>
      <c r="H3" s="151"/>
    </row>
    <row r="4" spans="1:8" ht="33.75" customHeight="1" thickBot="1">
      <c r="A4" s="1" t="e">
        <f>IF(fil="","Не определено",fil)</f>
        <v>#REF!</v>
      </c>
      <c r="B4" s="2" t="str">
        <f>IF(kpp="","Не определено",kpp)</f>
        <v>612501001</v>
      </c>
      <c r="D4" s="152" t="s">
        <v>60</v>
      </c>
      <c r="E4" s="153"/>
      <c r="F4" s="153"/>
      <c r="G4" s="153"/>
      <c r="H4" s="154"/>
    </row>
    <row r="5" spans="1:8" ht="16.5" customHeight="1">
      <c r="D5" s="14"/>
      <c r="E5" s="15"/>
      <c r="F5" s="15"/>
      <c r="G5" s="5"/>
      <c r="H5" s="16"/>
    </row>
    <row r="6" spans="1:8" ht="24.95" customHeight="1" thickBot="1">
      <c r="A6" s="6"/>
      <c r="D6" s="17"/>
      <c r="E6" s="155" t="s">
        <v>0</v>
      </c>
      <c r="F6" s="155"/>
      <c r="G6" s="18" t="s">
        <v>1</v>
      </c>
      <c r="H6" s="19"/>
    </row>
    <row r="7" spans="1:8" ht="26.25" hidden="1" customHeight="1">
      <c r="A7" s="6"/>
      <c r="D7" s="20"/>
      <c r="E7" s="156"/>
      <c r="F7" s="156"/>
      <c r="G7" s="156"/>
      <c r="H7" s="19"/>
    </row>
    <row r="8" spans="1:8" ht="53.25" customHeight="1" thickBot="1">
      <c r="A8" s="6"/>
      <c r="D8" s="20"/>
      <c r="E8" s="157" t="s">
        <v>2</v>
      </c>
      <c r="F8" s="157"/>
      <c r="G8" s="21" t="s">
        <v>61</v>
      </c>
      <c r="H8" s="19"/>
    </row>
    <row r="9" spans="1:8" ht="26.25" customHeight="1">
      <c r="A9" s="6"/>
      <c r="D9" s="20"/>
      <c r="E9" s="164" t="s">
        <v>3</v>
      </c>
      <c r="F9" s="165"/>
      <c r="G9" s="166"/>
      <c r="H9" s="22"/>
    </row>
    <row r="10" spans="1:8" ht="26.25" customHeight="1">
      <c r="D10" s="20"/>
      <c r="E10" s="167" t="s">
        <v>4</v>
      </c>
      <c r="F10" s="168"/>
      <c r="G10" s="23" t="s">
        <v>89</v>
      </c>
      <c r="H10" s="19"/>
    </row>
    <row r="11" spans="1:8" ht="26.25" customHeight="1" thickBot="1">
      <c r="D11" s="20"/>
      <c r="E11" s="169" t="s">
        <v>5</v>
      </c>
      <c r="F11" s="170"/>
      <c r="G11" s="24" t="s">
        <v>56</v>
      </c>
      <c r="H11" s="19"/>
    </row>
    <row r="12" spans="1:8" ht="37.5" customHeight="1" thickBot="1">
      <c r="A12" s="1" t="s">
        <v>6</v>
      </c>
      <c r="B12" s="2" t="s">
        <v>7</v>
      </c>
      <c r="D12" s="20"/>
      <c r="E12" s="157" t="s">
        <v>7</v>
      </c>
      <c r="F12" s="157"/>
      <c r="G12" s="21" t="s">
        <v>63</v>
      </c>
      <c r="H12" s="25"/>
    </row>
    <row r="13" spans="1:8" ht="26.25" customHeight="1" thickBot="1">
      <c r="D13" s="20"/>
      <c r="E13" s="158" t="s">
        <v>24</v>
      </c>
      <c r="F13" s="159"/>
      <c r="G13" s="26" t="s">
        <v>64</v>
      </c>
      <c r="H13" s="19"/>
    </row>
    <row r="14" spans="1:8" ht="26.25" customHeight="1">
      <c r="D14" s="20"/>
      <c r="E14" s="160" t="s">
        <v>25</v>
      </c>
      <c r="F14" s="161"/>
      <c r="G14" s="27" t="s">
        <v>65</v>
      </c>
      <c r="H14" s="19"/>
    </row>
    <row r="15" spans="1:8" ht="26.25" customHeight="1" thickBot="1">
      <c r="D15" s="20"/>
      <c r="E15" s="162" t="s">
        <v>26</v>
      </c>
      <c r="F15" s="163"/>
      <c r="G15" s="28" t="s">
        <v>66</v>
      </c>
      <c r="H15" s="19"/>
    </row>
    <row r="16" spans="1:8" ht="26.25" customHeight="1" thickBot="1">
      <c r="D16" s="20"/>
      <c r="E16" s="173" t="s">
        <v>8</v>
      </c>
      <c r="F16" s="174"/>
      <c r="G16" s="29" t="s">
        <v>67</v>
      </c>
      <c r="H16" s="19"/>
    </row>
    <row r="17" spans="1:24" ht="56.25">
      <c r="C17" s="30"/>
      <c r="D17" s="20"/>
      <c r="E17" s="31" t="s">
        <v>9</v>
      </c>
      <c r="F17" s="175" t="s">
        <v>10</v>
      </c>
      <c r="G17" s="176"/>
      <c r="H17" s="19"/>
      <c r="M17" s="8"/>
      <c r="N17" s="8"/>
      <c r="O17" s="9"/>
    </row>
    <row r="18" spans="1:24" ht="18.75" customHeight="1">
      <c r="C18" s="30"/>
      <c r="D18" s="20"/>
      <c r="E18" s="32" t="s">
        <v>11</v>
      </c>
      <c r="F18" s="33" t="s">
        <v>12</v>
      </c>
      <c r="G18" s="34" t="s">
        <v>13</v>
      </c>
      <c r="H18" s="19"/>
      <c r="M18" s="8"/>
      <c r="N18" s="8"/>
      <c r="O18" s="9"/>
    </row>
    <row r="19" spans="1:24" ht="18" customHeight="1">
      <c r="C19" s="35"/>
      <c r="D19" s="20"/>
      <c r="E19" s="32" t="s">
        <v>68</v>
      </c>
      <c r="F19" s="33" t="s">
        <v>69</v>
      </c>
      <c r="G19" s="34">
        <v>60641450</v>
      </c>
      <c r="H19" s="19"/>
      <c r="M19" s="8"/>
      <c r="N19" s="8"/>
      <c r="O19" s="9"/>
    </row>
    <row r="20" spans="1:24" ht="12.75">
      <c r="D20" s="36"/>
      <c r="E20" s="172" t="s">
        <v>14</v>
      </c>
      <c r="F20" s="172"/>
      <c r="G20" s="172"/>
      <c r="H20" s="19"/>
    </row>
    <row r="21" spans="1:24" ht="30.75" customHeight="1">
      <c r="D21" s="36"/>
      <c r="E21" s="171" t="s">
        <v>15</v>
      </c>
      <c r="F21" s="171"/>
      <c r="G21" s="129" t="s">
        <v>70</v>
      </c>
      <c r="H21" s="19"/>
    </row>
    <row r="22" spans="1:24" ht="33" customHeight="1">
      <c r="D22" s="36"/>
      <c r="E22" s="171" t="s">
        <v>16</v>
      </c>
      <c r="F22" s="171"/>
      <c r="G22" s="129" t="s">
        <v>71</v>
      </c>
      <c r="H22" s="19"/>
    </row>
    <row r="23" spans="1:24" ht="12.75">
      <c r="D23" s="36"/>
      <c r="E23" s="172" t="s">
        <v>17</v>
      </c>
      <c r="F23" s="172"/>
      <c r="G23" s="172"/>
      <c r="H23" s="19"/>
    </row>
    <row r="24" spans="1:24" ht="24.75" customHeight="1">
      <c r="D24" s="36"/>
      <c r="E24" s="171" t="s">
        <v>18</v>
      </c>
      <c r="F24" s="171"/>
      <c r="G24" s="129" t="s">
        <v>90</v>
      </c>
      <c r="H24" s="19"/>
    </row>
    <row r="25" spans="1:24" ht="21.75" customHeight="1">
      <c r="D25" s="36"/>
      <c r="E25" s="171" t="s">
        <v>19</v>
      </c>
      <c r="F25" s="171"/>
      <c r="G25" s="129" t="s">
        <v>72</v>
      </c>
      <c r="H25" s="19"/>
    </row>
    <row r="26" spans="1:24" ht="12.75">
      <c r="D26" s="36"/>
      <c r="E26" s="172" t="s">
        <v>20</v>
      </c>
      <c r="F26" s="172"/>
      <c r="G26" s="172"/>
      <c r="H26" s="19"/>
    </row>
    <row r="27" spans="1:24" ht="12.75">
      <c r="D27" s="36"/>
      <c r="E27" s="171" t="s">
        <v>18</v>
      </c>
      <c r="F27" s="171"/>
      <c r="G27" s="129" t="s">
        <v>73</v>
      </c>
      <c r="H27" s="19"/>
    </row>
    <row r="28" spans="1:24" ht="27" customHeight="1">
      <c r="D28" s="36"/>
      <c r="E28" s="171" t="s">
        <v>19</v>
      </c>
      <c r="F28" s="171"/>
      <c r="G28" s="129" t="s">
        <v>72</v>
      </c>
      <c r="H28" s="19"/>
    </row>
    <row r="29" spans="1:24" ht="12.75" customHeight="1">
      <c r="A29" s="4"/>
      <c r="B29" s="4"/>
      <c r="C29" s="7"/>
      <c r="D29" s="36"/>
      <c r="E29" s="172" t="s">
        <v>21</v>
      </c>
      <c r="F29" s="172"/>
      <c r="G29" s="172"/>
      <c r="H29" s="19"/>
      <c r="X29" s="7"/>
    </row>
    <row r="30" spans="1:24" ht="19.5" customHeight="1">
      <c r="A30" s="4"/>
      <c r="B30" s="4"/>
      <c r="C30" s="7"/>
      <c r="D30" s="36"/>
      <c r="E30" s="171" t="s">
        <v>18</v>
      </c>
      <c r="F30" s="171"/>
      <c r="G30" s="129" t="s">
        <v>74</v>
      </c>
      <c r="H30" s="19"/>
      <c r="X30" s="7"/>
    </row>
    <row r="31" spans="1:24" ht="20.25" customHeight="1">
      <c r="A31" s="4"/>
      <c r="B31" s="4"/>
      <c r="C31" s="7"/>
      <c r="D31" s="36"/>
      <c r="E31" s="177" t="s">
        <v>22</v>
      </c>
      <c r="F31" s="177"/>
      <c r="G31" s="129" t="s">
        <v>75</v>
      </c>
      <c r="H31" s="19"/>
      <c r="X31" s="7"/>
    </row>
    <row r="32" spans="1:24" ht="17.25" customHeight="1">
      <c r="A32" s="4"/>
      <c r="B32" s="4"/>
      <c r="C32" s="7"/>
      <c r="D32" s="36"/>
      <c r="E32" s="177" t="s">
        <v>19</v>
      </c>
      <c r="F32" s="177"/>
      <c r="G32" s="129" t="s">
        <v>72</v>
      </c>
      <c r="H32" s="19"/>
      <c r="X32" s="7"/>
    </row>
    <row r="33" spans="1:24" ht="26.25" customHeight="1">
      <c r="A33" s="4"/>
      <c r="B33" s="4"/>
      <c r="C33" s="7"/>
      <c r="D33" s="36"/>
      <c r="E33" s="177" t="s">
        <v>23</v>
      </c>
      <c r="F33" s="177"/>
      <c r="G33" s="130" t="s">
        <v>76</v>
      </c>
      <c r="H33" s="19"/>
      <c r="X33" s="7"/>
    </row>
    <row r="34" spans="1:24" ht="12" thickBot="1">
      <c r="D34" s="37"/>
      <c r="E34" s="38"/>
      <c r="F34" s="38"/>
      <c r="G34" s="39"/>
      <c r="H34" s="40"/>
    </row>
    <row r="36" spans="1:24">
      <c r="A36" s="4"/>
      <c r="B36" s="4"/>
      <c r="C36" s="7"/>
      <c r="G36" s="7"/>
      <c r="X36" s="7"/>
    </row>
    <row r="37" spans="1:24">
      <c r="A37" s="4"/>
      <c r="B37" s="4"/>
      <c r="C37" s="7"/>
      <c r="G37" s="7"/>
      <c r="X37" s="7"/>
    </row>
  </sheetData>
  <mergeCells count="28">
    <mergeCell ref="E26:G26"/>
    <mergeCell ref="E27:F27"/>
    <mergeCell ref="E28:F28"/>
    <mergeCell ref="E33:F33"/>
    <mergeCell ref="E29:G29"/>
    <mergeCell ref="E30:F30"/>
    <mergeCell ref="E31:F31"/>
    <mergeCell ref="E32:F32"/>
    <mergeCell ref="E22:F22"/>
    <mergeCell ref="E23:G23"/>
    <mergeCell ref="E24:F24"/>
    <mergeCell ref="E25:F25"/>
    <mergeCell ref="E16:F16"/>
    <mergeCell ref="F17:G17"/>
    <mergeCell ref="E20:G20"/>
    <mergeCell ref="E21:F21"/>
    <mergeCell ref="E13:F13"/>
    <mergeCell ref="E14:F14"/>
    <mergeCell ref="E15:F15"/>
    <mergeCell ref="E8:F8"/>
    <mergeCell ref="E9:G9"/>
    <mergeCell ref="E10:F10"/>
    <mergeCell ref="E11:F11"/>
    <mergeCell ref="G3:H3"/>
    <mergeCell ref="D4:H4"/>
    <mergeCell ref="E6:F6"/>
    <mergeCell ref="E7:G7"/>
    <mergeCell ref="E12:F12"/>
  </mergeCells>
  <phoneticPr fontId="0" type="noConversion"/>
  <dataValidations count="7">
    <dataValidation allowBlank="1" sqref="G16"/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G15"/>
    <dataValidation type="textLength" allowBlank="1" showInputMessage="1" showErrorMessage="1" prompt="10-12 символов" sqref="G14">
      <formula1>10</formula1>
      <formula2>12</formula2>
    </dataValidation>
    <dataValidation type="list" allowBlank="1" showInputMessage="1" showErrorMessage="1" error="Выберите значение из списка" prompt="Выберите значение из списка" sqref="G12">
      <formula1>logic</formula1>
    </dataValidation>
    <dataValidation type="list" allowBlank="1" showInputMessage="1" showErrorMessage="1" error="Выберите значение из списка" prompt="Выберите значение из списка" sqref="G11">
      <formula1>kvartal</formula1>
    </dataValidation>
    <dataValidation type="list" allowBlank="1" showInputMessage="1" showErrorMessage="1" error="Выберите значение из списка" prompt="Выберите значение из списка" sqref="G10">
      <formula1>YEAR</formula1>
    </dataValidation>
    <dataValidation type="list" allowBlank="1" showInputMessage="1" showErrorMessage="1" error="Выберите значение из списка" prompt="Выберите значение из списка" sqref="G8">
      <formula1>"На официальном сайте организации,На сайте регулирующего органа"</formula1>
    </dataValidation>
  </dataValidations>
  <hyperlinks>
    <hyperlink ref="G33" r:id="rId1"/>
  </hyperlinks>
  <pageMargins left="0.39370078740157483" right="0.39370078740157483" top="0.39370078740157483" bottom="0.39370078740157483" header="0.51181102362204722" footer="0.51181102362204722"/>
  <pageSetup paperSize="9" scale="8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26"/>
  <sheetViews>
    <sheetView topLeftCell="C7" workbookViewId="0">
      <selection activeCell="D8" sqref="D8:H8"/>
    </sheetView>
  </sheetViews>
  <sheetFormatPr defaultRowHeight="11.25"/>
  <cols>
    <col min="1" max="1" width="8" style="57" hidden="1" customWidth="1"/>
    <col min="2" max="2" width="48.28515625" style="57" hidden="1" customWidth="1"/>
    <col min="3" max="3" width="5" style="44" customWidth="1"/>
    <col min="4" max="4" width="3.28515625" style="56" customWidth="1"/>
    <col min="5" max="5" width="7.85546875" style="56" customWidth="1"/>
    <col min="6" max="6" width="65.85546875" style="56" customWidth="1"/>
    <col min="7" max="7" width="36.140625" style="56" customWidth="1"/>
    <col min="8" max="8" width="2" style="56" customWidth="1"/>
    <col min="9" max="9" width="20.140625" style="44" customWidth="1"/>
    <col min="10" max="10" width="1.7109375" style="44" bestFit="1" customWidth="1"/>
    <col min="11" max="11" width="20.140625" style="44" customWidth="1"/>
    <col min="12" max="12" width="4.42578125" style="44" customWidth="1"/>
    <col min="13" max="17" width="9.140625" style="44"/>
    <col min="18" max="18" width="3.28515625" style="44" bestFit="1" customWidth="1"/>
    <col min="19" max="19" width="9" style="44" bestFit="1" customWidth="1"/>
    <col min="20" max="20" width="2" style="44" bestFit="1" customWidth="1"/>
    <col min="21" max="21" width="7.5703125" style="44" bestFit="1" customWidth="1"/>
    <col min="22" max="25" width="9.140625" style="44"/>
    <col min="26" max="26" width="2" style="44" bestFit="1" customWidth="1"/>
    <col min="27" max="31" width="9.140625" style="44"/>
    <col min="32" max="32" width="3.28515625" style="44" bestFit="1" customWidth="1"/>
    <col min="33" max="33" width="10.28515625" style="44" bestFit="1" customWidth="1"/>
    <col min="34" max="34" width="2" style="44" bestFit="1" customWidth="1"/>
    <col min="35" max="35" width="7.5703125" style="44" bestFit="1" customWidth="1"/>
    <col min="36" max="39" width="9.140625" style="44"/>
    <col min="40" max="40" width="2" style="44" bestFit="1" customWidth="1"/>
    <col min="41" max="16384" width="9.140625" style="44"/>
  </cols>
  <sheetData>
    <row r="1" spans="1:44" s="43" customFormat="1" hidden="1">
      <c r="A1" s="42"/>
      <c r="B1" s="42"/>
      <c r="D1" s="57"/>
      <c r="E1" s="57"/>
      <c r="F1" s="57"/>
      <c r="G1" s="57"/>
      <c r="H1" s="57"/>
    </row>
    <row r="2" spans="1:44" hidden="1">
      <c r="A2" s="42"/>
      <c r="B2" s="42"/>
      <c r="R2" s="43"/>
      <c r="S2" s="43"/>
      <c r="T2" s="45"/>
      <c r="U2" s="46"/>
      <c r="V2" s="47"/>
      <c r="W2" s="48"/>
      <c r="X2" s="49"/>
      <c r="Y2" s="50"/>
      <c r="Z2" s="51"/>
      <c r="AA2" s="52"/>
      <c r="AB2" s="52"/>
      <c r="AC2" s="52"/>
      <c r="AD2" s="53"/>
      <c r="AF2" s="43"/>
      <c r="AG2" s="43"/>
      <c r="AH2" s="45"/>
      <c r="AI2" s="46"/>
      <c r="AJ2" s="54"/>
      <c r="AK2" s="48"/>
      <c r="AL2" s="49"/>
      <c r="AM2" s="50"/>
      <c r="AN2" s="51"/>
      <c r="AO2" s="52"/>
      <c r="AP2" s="52"/>
      <c r="AQ2" s="52"/>
      <c r="AR2" s="53"/>
    </row>
    <row r="3" spans="1:44" hidden="1">
      <c r="A3" s="42"/>
      <c r="B3" s="55"/>
    </row>
    <row r="4" spans="1:44" hidden="1">
      <c r="A4" s="42"/>
      <c r="B4" s="42"/>
      <c r="K4" s="56"/>
      <c r="L4" s="56"/>
      <c r="M4" s="56"/>
    </row>
    <row r="5" spans="1:44" hidden="1">
      <c r="C5" s="56"/>
    </row>
    <row r="6" spans="1:44" hidden="1">
      <c r="C6" s="56"/>
    </row>
    <row r="7" spans="1:44" ht="20.25" customHeight="1" thickBot="1">
      <c r="C7" s="56"/>
      <c r="D7" s="62"/>
    </row>
    <row r="8" spans="1:44" ht="60" customHeight="1">
      <c r="D8" s="180" t="s">
        <v>27</v>
      </c>
      <c r="E8" s="181"/>
      <c r="F8" s="181"/>
      <c r="G8" s="181"/>
      <c r="H8" s="182"/>
    </row>
    <row r="9" spans="1:44" ht="6" customHeight="1" thickBot="1">
      <c r="D9" s="183"/>
      <c r="E9" s="184"/>
      <c r="F9" s="184"/>
      <c r="G9" s="184"/>
      <c r="H9" s="185"/>
    </row>
    <row r="10" spans="1:44">
      <c r="D10" s="83"/>
      <c r="E10" s="63"/>
      <c r="F10" s="63"/>
      <c r="G10" s="63"/>
      <c r="H10" s="84"/>
    </row>
    <row r="11" spans="1:44" ht="15" customHeight="1">
      <c r="C11" s="56"/>
      <c r="D11" s="85"/>
      <c r="E11" s="64"/>
      <c r="F11" s="65"/>
      <c r="G11" s="64"/>
      <c r="H11" s="86"/>
    </row>
    <row r="12" spans="1:44" ht="15" customHeight="1">
      <c r="D12" s="87"/>
      <c r="E12" s="109" t="s">
        <v>28</v>
      </c>
      <c r="F12" s="109" t="s">
        <v>29</v>
      </c>
      <c r="G12" s="110" t="s">
        <v>30</v>
      </c>
      <c r="H12" s="88"/>
    </row>
    <row r="13" spans="1:44" ht="14.25" customHeight="1">
      <c r="D13" s="87"/>
      <c r="E13" s="114">
        <v>1</v>
      </c>
      <c r="F13" s="114">
        <f>E13+1</f>
        <v>2</v>
      </c>
      <c r="G13" s="114">
        <v>3</v>
      </c>
      <c r="H13" s="88"/>
    </row>
    <row r="14" spans="1:44" ht="15" customHeight="1">
      <c r="D14" s="89"/>
      <c r="E14" s="111">
        <v>1</v>
      </c>
      <c r="F14" s="112" t="s">
        <v>31</v>
      </c>
      <c r="G14" s="113">
        <v>0</v>
      </c>
      <c r="H14" s="88"/>
    </row>
    <row r="15" spans="1:44" ht="22.5">
      <c r="D15" s="89"/>
      <c r="E15" s="66">
        <v>2</v>
      </c>
      <c r="F15" s="67" t="s">
        <v>32</v>
      </c>
      <c r="G15" s="68">
        <v>0</v>
      </c>
      <c r="H15" s="88"/>
    </row>
    <row r="16" spans="1:44" ht="22.5">
      <c r="D16" s="89"/>
      <c r="E16" s="66">
        <v>3</v>
      </c>
      <c r="F16" s="67" t="s">
        <v>33</v>
      </c>
      <c r="G16" s="68">
        <v>0</v>
      </c>
      <c r="H16" s="88"/>
    </row>
    <row r="17" spans="4:8" ht="22.5">
      <c r="D17" s="89"/>
      <c r="E17" s="66">
        <v>4</v>
      </c>
      <c r="F17" s="67" t="s">
        <v>34</v>
      </c>
      <c r="G17" s="68">
        <v>0</v>
      </c>
      <c r="H17" s="88"/>
    </row>
    <row r="18" spans="4:8" ht="15" customHeight="1">
      <c r="D18" s="89"/>
      <c r="E18" s="66">
        <v>5</v>
      </c>
      <c r="F18" s="67" t="s">
        <v>35</v>
      </c>
      <c r="G18" s="69">
        <v>0</v>
      </c>
      <c r="H18" s="88"/>
    </row>
    <row r="19" spans="4:8" ht="15" customHeight="1">
      <c r="D19" s="90"/>
      <c r="E19" s="66" t="s">
        <v>36</v>
      </c>
      <c r="F19" s="70" t="s">
        <v>62</v>
      </c>
      <c r="G19" s="71">
        <v>0</v>
      </c>
      <c r="H19" s="88"/>
    </row>
    <row r="20" spans="4:8" ht="17.25" customHeight="1">
      <c r="D20" s="91"/>
      <c r="E20" s="72"/>
      <c r="F20" s="73"/>
      <c r="G20" s="74"/>
      <c r="H20" s="88"/>
    </row>
    <row r="21" spans="4:8" ht="15" customHeight="1" thickBot="1">
      <c r="D21" s="89"/>
      <c r="E21" s="75" t="s">
        <v>37</v>
      </c>
      <c r="F21" s="76" t="s">
        <v>38</v>
      </c>
      <c r="G21" s="77">
        <v>0</v>
      </c>
      <c r="H21" s="88"/>
    </row>
    <row r="22" spans="4:8">
      <c r="D22" s="89"/>
      <c r="E22" s="78"/>
      <c r="F22" s="79"/>
      <c r="G22" s="80"/>
      <c r="H22" s="88"/>
    </row>
    <row r="23" spans="4:8" ht="18" customHeight="1">
      <c r="D23" s="92"/>
      <c r="E23" s="179" t="s">
        <v>39</v>
      </c>
      <c r="F23" s="179"/>
      <c r="G23" s="179"/>
      <c r="H23" s="88"/>
    </row>
    <row r="24" spans="4:8" ht="29.25" customHeight="1">
      <c r="D24" s="92"/>
      <c r="E24" s="178" t="s">
        <v>40</v>
      </c>
      <c r="F24" s="179"/>
      <c r="G24" s="179"/>
      <c r="H24" s="88"/>
    </row>
    <row r="25" spans="4:8" ht="15.75" customHeight="1">
      <c r="D25" s="92"/>
      <c r="E25" s="178"/>
      <c r="F25" s="179"/>
      <c r="G25" s="179"/>
      <c r="H25" s="88"/>
    </row>
    <row r="26" spans="4:8" ht="15" customHeight="1" thickBot="1">
      <c r="D26" s="93"/>
      <c r="E26" s="94"/>
      <c r="F26" s="94"/>
      <c r="G26" s="94"/>
      <c r="H26" s="95"/>
    </row>
  </sheetData>
  <mergeCells count="5">
    <mergeCell ref="E25:G25"/>
    <mergeCell ref="D8:H8"/>
    <mergeCell ref="D9:H9"/>
    <mergeCell ref="E23:G23"/>
    <mergeCell ref="E24:G24"/>
  </mergeCells>
  <phoneticPr fontId="0" type="noConversion"/>
  <dataValidations count="6">
    <dataValidation type="decimal" allowBlank="1" showErrorMessage="1" errorTitle="Ошибка" error="Допускается ввод только действительных чисел!" sqref="G19">
      <formula1>-9.99999999999999E+23</formula1>
      <formula2>9.99999999999999E+23</formula2>
    </dataValidation>
    <dataValidation type="whole" allowBlank="1" showInputMessage="1" showErrorMessage="1" errorTitle="Внимание" error="Допускается ввод только целых не отрицательных чисел!" sqref="G14:G17 G2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19">
      <formula1>900</formula1>
    </dataValidation>
    <dataValidation type="decimal" allowBlank="1" showInputMessage="1" showErrorMessage="1" error="Значение должно быть действительным числом" sqref="G18">
      <formula1>-999999999</formula1>
      <formula2>999999999999</formula2>
    </dataValidation>
    <dataValidation type="textLength" operator="lessThanOrEqual" allowBlank="1" showInputMessage="1" showErrorMessage="1" sqref="G22">
      <formula1>300</formula1>
    </dataValidation>
    <dataValidation type="decimal" allowBlank="1" showInputMessage="1" showErrorMessage="1" sqref="AL2:AM2 X2:Y2">
      <formula1>0</formula1>
      <formula2>9.99999999999999E+22</formula2>
    </dataValidation>
  </dataValidation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23"/>
  <sheetViews>
    <sheetView topLeftCell="C7" workbookViewId="0">
      <selection activeCell="E22" sqref="E22:G22"/>
    </sheetView>
  </sheetViews>
  <sheetFormatPr defaultRowHeight="11.25"/>
  <cols>
    <col min="1" max="1" width="8" style="57" hidden="1" customWidth="1"/>
    <col min="2" max="2" width="48.28515625" style="57" hidden="1" customWidth="1"/>
    <col min="3" max="3" width="0.7109375" style="44" customWidth="1"/>
    <col min="4" max="4" width="5.140625" style="44" customWidth="1"/>
    <col min="5" max="5" width="7.85546875" style="56" customWidth="1"/>
    <col min="6" max="6" width="65.85546875" style="56" customWidth="1"/>
    <col min="7" max="7" width="32" style="56" customWidth="1"/>
    <col min="8" max="8" width="2" style="44" customWidth="1"/>
    <col min="9" max="9" width="20.140625" style="44" customWidth="1"/>
    <col min="10" max="10" width="1.7109375" style="44" bestFit="1" customWidth="1"/>
    <col min="11" max="11" width="20.140625" style="44" customWidth="1"/>
    <col min="12" max="12" width="4.42578125" style="44" customWidth="1"/>
    <col min="13" max="17" width="9.140625" style="44"/>
    <col min="18" max="18" width="3.28515625" style="44" bestFit="1" customWidth="1"/>
    <col min="19" max="19" width="9" style="44" bestFit="1" customWidth="1"/>
    <col min="20" max="20" width="2" style="44" bestFit="1" customWidth="1"/>
    <col min="21" max="21" width="7.5703125" style="44" bestFit="1" customWidth="1"/>
    <col min="22" max="25" width="9.140625" style="44"/>
    <col min="26" max="26" width="2" style="44" bestFit="1" customWidth="1"/>
    <col min="27" max="31" width="9.140625" style="44"/>
    <col min="32" max="32" width="3.28515625" style="44" bestFit="1" customWidth="1"/>
    <col min="33" max="33" width="10.28515625" style="44" bestFit="1" customWidth="1"/>
    <col min="34" max="34" width="2" style="44" bestFit="1" customWidth="1"/>
    <col min="35" max="35" width="7.5703125" style="44" bestFit="1" customWidth="1"/>
    <col min="36" max="39" width="9.140625" style="44"/>
    <col min="40" max="40" width="2" style="44" bestFit="1" customWidth="1"/>
    <col min="41" max="16384" width="9.140625" style="44"/>
  </cols>
  <sheetData>
    <row r="1" spans="1:44" s="43" customFormat="1" hidden="1">
      <c r="A1" s="42"/>
      <c r="B1" s="42"/>
      <c r="E1" s="57"/>
      <c r="F1" s="57"/>
      <c r="G1" s="57"/>
    </row>
    <row r="2" spans="1:44" hidden="1">
      <c r="A2" s="42"/>
      <c r="B2" s="42"/>
      <c r="R2" s="43"/>
      <c r="S2" s="43"/>
      <c r="T2" s="45"/>
      <c r="U2" s="46"/>
      <c r="V2" s="47"/>
      <c r="W2" s="48"/>
      <c r="X2" s="49"/>
      <c r="Y2" s="50"/>
      <c r="Z2" s="51"/>
      <c r="AA2" s="52"/>
      <c r="AB2" s="52"/>
      <c r="AC2" s="52"/>
      <c r="AD2" s="53"/>
      <c r="AF2" s="43"/>
      <c r="AG2" s="43"/>
      <c r="AH2" s="45"/>
      <c r="AI2" s="46"/>
      <c r="AJ2" s="54"/>
      <c r="AK2" s="48"/>
      <c r="AL2" s="49"/>
      <c r="AM2" s="50"/>
      <c r="AN2" s="51"/>
      <c r="AO2" s="52"/>
      <c r="AP2" s="52"/>
      <c r="AQ2" s="52"/>
      <c r="AR2" s="53"/>
    </row>
    <row r="3" spans="1:44" hidden="1">
      <c r="A3" s="42"/>
      <c r="B3" s="55"/>
    </row>
    <row r="4" spans="1:44" hidden="1">
      <c r="A4" s="42"/>
      <c r="B4" s="42"/>
      <c r="K4" s="56"/>
      <c r="L4" s="56"/>
      <c r="M4" s="56"/>
    </row>
    <row r="5" spans="1:44" hidden="1">
      <c r="C5" s="56"/>
      <c r="D5" s="56"/>
    </row>
    <row r="6" spans="1:44" hidden="1">
      <c r="C6" s="56"/>
      <c r="D6" s="56"/>
    </row>
    <row r="7" spans="1:44" ht="20.25" customHeight="1">
      <c r="C7" s="56"/>
      <c r="D7" s="58"/>
    </row>
    <row r="8" spans="1:44" ht="51" customHeight="1">
      <c r="D8" s="186" t="s">
        <v>77</v>
      </c>
      <c r="E8" s="187"/>
      <c r="F8" s="187"/>
      <c r="G8" s="187"/>
      <c r="H8" s="188"/>
    </row>
    <row r="9" spans="1:44">
      <c r="E9" s="63"/>
      <c r="F9" s="63"/>
      <c r="G9" s="63"/>
    </row>
    <row r="10" spans="1:44" ht="15" customHeight="1">
      <c r="C10" s="56"/>
      <c r="D10" s="131"/>
      <c r="E10" s="64"/>
      <c r="F10" s="65"/>
      <c r="G10" s="64"/>
      <c r="H10" s="132"/>
    </row>
    <row r="11" spans="1:44" ht="15" customHeight="1">
      <c r="D11" s="133"/>
      <c r="E11" s="114" t="s">
        <v>28</v>
      </c>
      <c r="F11" s="114" t="s">
        <v>29</v>
      </c>
      <c r="G11" s="114" t="s">
        <v>30</v>
      </c>
      <c r="H11" s="134"/>
    </row>
    <row r="12" spans="1:44" ht="14.25" customHeight="1">
      <c r="D12" s="133"/>
      <c r="E12" s="135">
        <v>1</v>
      </c>
      <c r="F12" s="135">
        <f>E12+1</f>
        <v>2</v>
      </c>
      <c r="G12" s="135">
        <v>3</v>
      </c>
      <c r="H12" s="134"/>
    </row>
    <row r="13" spans="1:44" ht="12">
      <c r="D13" s="136"/>
      <c r="E13" s="137">
        <v>1</v>
      </c>
      <c r="F13" s="138" t="s">
        <v>78</v>
      </c>
      <c r="G13" s="139" t="s">
        <v>79</v>
      </c>
      <c r="H13" s="134"/>
    </row>
    <row r="14" spans="1:44" ht="12">
      <c r="D14" s="136"/>
      <c r="E14" s="140">
        <v>2</v>
      </c>
      <c r="F14" s="141" t="s">
        <v>80</v>
      </c>
      <c r="G14" s="142" t="s">
        <v>79</v>
      </c>
      <c r="H14" s="134"/>
    </row>
    <row r="15" spans="1:44" ht="12">
      <c r="D15" s="136"/>
      <c r="E15" s="140">
        <v>3</v>
      </c>
      <c r="F15" s="141" t="s">
        <v>81</v>
      </c>
      <c r="G15" s="142" t="s">
        <v>79</v>
      </c>
      <c r="H15" s="134"/>
    </row>
    <row r="16" spans="1:44" ht="22.5">
      <c r="D16" s="136"/>
      <c r="E16" s="140">
        <v>4</v>
      </c>
      <c r="F16" s="141" t="s">
        <v>82</v>
      </c>
      <c r="G16" s="142" t="s">
        <v>79</v>
      </c>
      <c r="H16" s="134"/>
    </row>
    <row r="17" spans="4:8" ht="15" customHeight="1">
      <c r="D17" s="136"/>
      <c r="E17" s="140">
        <v>5</v>
      </c>
      <c r="F17" s="141" t="s">
        <v>83</v>
      </c>
      <c r="G17" s="142" t="s">
        <v>79</v>
      </c>
      <c r="H17" s="134"/>
    </row>
    <row r="18" spans="4:8" ht="15" customHeight="1" thickBot="1">
      <c r="D18" s="143"/>
      <c r="E18" s="144" t="s">
        <v>37</v>
      </c>
      <c r="F18" s="145" t="s">
        <v>84</v>
      </c>
      <c r="G18" s="146" t="s">
        <v>79</v>
      </c>
      <c r="H18" s="134"/>
    </row>
    <row r="19" spans="4:8">
      <c r="D19" s="136"/>
      <c r="E19" s="78"/>
      <c r="F19" s="79"/>
      <c r="G19" s="80"/>
      <c r="H19" s="134"/>
    </row>
    <row r="20" spans="4:8" ht="27" customHeight="1">
      <c r="D20" s="60"/>
      <c r="E20" s="179" t="s">
        <v>39</v>
      </c>
      <c r="F20" s="179"/>
      <c r="G20" s="179"/>
      <c r="H20" s="134"/>
    </row>
    <row r="21" spans="4:8" ht="25.5" customHeight="1">
      <c r="D21" s="60"/>
      <c r="E21" s="189" t="s">
        <v>91</v>
      </c>
      <c r="F21" s="179"/>
      <c r="G21" s="179"/>
      <c r="H21" s="134"/>
    </row>
    <row r="22" spans="4:8" ht="25.5" customHeight="1">
      <c r="D22" s="60"/>
      <c r="E22" s="178"/>
      <c r="F22" s="179"/>
      <c r="G22" s="179"/>
      <c r="H22" s="134"/>
    </row>
    <row r="23" spans="4:8" ht="15" customHeight="1" thickBot="1">
      <c r="D23" s="61"/>
      <c r="E23" s="81"/>
      <c r="F23" s="81"/>
      <c r="G23" s="81"/>
      <c r="H23" s="147"/>
    </row>
  </sheetData>
  <mergeCells count="4">
    <mergeCell ref="D8:H8"/>
    <mergeCell ref="E20:G20"/>
    <mergeCell ref="E21:G21"/>
    <mergeCell ref="E22:G22"/>
  </mergeCells>
  <dataValidations count="6">
    <dataValidation type="decimal" allowBlank="1" showErrorMessage="1" errorTitle="Ошибка" error="Допускается ввод только действительных чисел!" sqref="G18">
      <formula1>-9.99999999999999E+23</formula1>
      <formula2>9.99999999999999E+23</formula2>
    </dataValidation>
    <dataValidation type="whole" allowBlank="1" showInputMessage="1" showErrorMessage="1" errorTitle="Внимание" error="Допускается ввод только целых не отрицательных чисел!" sqref="G13:G1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18">
      <formula1>900</formula1>
    </dataValidation>
    <dataValidation type="decimal" allowBlank="1" showInputMessage="1" showErrorMessage="1" error="Значение должно быть действительным числом" sqref="G17">
      <formula1>-999999999</formula1>
      <formula2>999999999999</formula2>
    </dataValidation>
    <dataValidation type="decimal" allowBlank="1" showInputMessage="1" showErrorMessage="1" sqref="AL2:AM2 X2:Y2">
      <formula1>0</formula1>
      <formula2>9.99999999999999E+22</formula2>
    </dataValidation>
    <dataValidation type="textLength" operator="lessThanOrEqual" allowBlank="1" showInputMessage="1" showErrorMessage="1" sqref="G19">
      <formula1>300</formula1>
    </dataValidation>
  </dataValidations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D1:M23"/>
  <sheetViews>
    <sheetView topLeftCell="C5" zoomScale="80" workbookViewId="0">
      <selection activeCell="H21" sqref="H21"/>
    </sheetView>
  </sheetViews>
  <sheetFormatPr defaultRowHeight="12.75"/>
  <cols>
    <col min="1" max="2" width="0" style="96" hidden="1" customWidth="1"/>
    <col min="3" max="3" width="3.140625" style="96" customWidth="1"/>
    <col min="4" max="4" width="3.7109375" style="96" customWidth="1"/>
    <col min="5" max="5" width="7" style="98" bestFit="1" customWidth="1"/>
    <col min="6" max="6" width="28.140625" style="98" customWidth="1"/>
    <col min="7" max="7" width="36.5703125" style="98" customWidth="1"/>
    <col min="8" max="8" width="13" style="98" customWidth="1"/>
    <col min="9" max="9" width="10.28515625" style="98" customWidth="1"/>
    <col min="10" max="10" width="17.85546875" style="98" customWidth="1"/>
    <col min="11" max="11" width="43.5703125" style="98" customWidth="1"/>
    <col min="12" max="12" width="3.5703125" style="98" customWidth="1"/>
    <col min="13" max="13" width="9.140625" style="98"/>
    <col min="14" max="16384" width="9.140625" style="96"/>
  </cols>
  <sheetData>
    <row r="1" spans="4:12" ht="15" hidden="1" customHeight="1"/>
    <row r="2" spans="4:12" hidden="1"/>
    <row r="3" spans="4:12" hidden="1"/>
    <row r="4" spans="4:12" hidden="1"/>
    <row r="5" spans="4:12" ht="20.25" customHeight="1">
      <c r="D5" s="58"/>
    </row>
    <row r="6" spans="4:12" ht="15" customHeight="1" thickBot="1">
      <c r="D6" s="191" t="s">
        <v>41</v>
      </c>
      <c r="E6" s="192"/>
      <c r="F6" s="192"/>
      <c r="G6" s="192"/>
      <c r="H6" s="192"/>
      <c r="I6" s="192"/>
      <c r="J6" s="192"/>
      <c r="K6" s="192"/>
      <c r="L6" s="193"/>
    </row>
    <row r="7" spans="4:12" ht="34.5" customHeight="1" thickBot="1">
      <c r="D7" s="60"/>
      <c r="E7" s="194" t="s">
        <v>42</v>
      </c>
      <c r="F7" s="195"/>
      <c r="G7" s="195"/>
      <c r="H7" s="195"/>
      <c r="I7" s="195"/>
      <c r="J7" s="195"/>
      <c r="K7" s="196"/>
      <c r="L7" s="100"/>
    </row>
    <row r="8" spans="4:12" ht="36" customHeight="1" thickBot="1">
      <c r="D8" s="60"/>
      <c r="E8" s="115" t="s">
        <v>28</v>
      </c>
      <c r="F8" s="116" t="s">
        <v>43</v>
      </c>
      <c r="G8" s="117" t="s">
        <v>44</v>
      </c>
      <c r="H8" s="117" t="s">
        <v>45</v>
      </c>
      <c r="I8" s="117" t="s">
        <v>46</v>
      </c>
      <c r="J8" s="117" t="s">
        <v>47</v>
      </c>
      <c r="K8" s="118" t="s">
        <v>48</v>
      </c>
      <c r="L8" s="100"/>
    </row>
    <row r="9" spans="4:12" ht="15" customHeight="1" thickBot="1">
      <c r="D9" s="59"/>
      <c r="E9" s="128">
        <v>1</v>
      </c>
      <c r="F9" s="128">
        <f>E9+1</f>
        <v>2</v>
      </c>
      <c r="G9" s="128" t="s">
        <v>49</v>
      </c>
      <c r="H9" s="101">
        <v>4</v>
      </c>
      <c r="I9" s="101">
        <v>5</v>
      </c>
      <c r="J9" s="101">
        <v>6</v>
      </c>
      <c r="K9" s="101">
        <v>7</v>
      </c>
      <c r="L9" s="100"/>
    </row>
    <row r="10" spans="4:12" ht="29.25" customHeight="1">
      <c r="D10" s="59"/>
      <c r="E10" s="119">
        <v>1</v>
      </c>
      <c r="F10" s="197" t="s">
        <v>50</v>
      </c>
      <c r="G10" s="198"/>
      <c r="H10" s="198"/>
      <c r="I10" s="198"/>
      <c r="J10" s="198"/>
      <c r="K10" s="199"/>
      <c r="L10" s="100"/>
    </row>
    <row r="11" spans="4:12" ht="15" hidden="1" customHeight="1">
      <c r="D11" s="59"/>
      <c r="E11" s="120" t="s">
        <v>51</v>
      </c>
      <c r="F11" s="103" t="s">
        <v>52</v>
      </c>
      <c r="G11" s="104"/>
      <c r="H11" s="105"/>
      <c r="I11" s="105" t="s">
        <v>53</v>
      </c>
      <c r="J11" s="105" t="s">
        <v>53</v>
      </c>
      <c r="K11" s="121"/>
      <c r="L11" s="100"/>
    </row>
    <row r="12" spans="4:12" ht="15" customHeight="1">
      <c r="D12" s="59"/>
      <c r="E12" s="120" t="s">
        <v>51</v>
      </c>
      <c r="F12" s="103" t="s">
        <v>54</v>
      </c>
      <c r="G12" s="106" t="s">
        <v>88</v>
      </c>
      <c r="H12" s="105">
        <v>42195</v>
      </c>
      <c r="I12" s="106" t="s">
        <v>92</v>
      </c>
      <c r="J12" s="105">
        <v>42195</v>
      </c>
      <c r="K12" s="122" t="s">
        <v>53</v>
      </c>
      <c r="L12" s="100"/>
    </row>
    <row r="13" spans="4:12" ht="15" hidden="1" customHeight="1">
      <c r="D13" s="59"/>
      <c r="E13" s="120" t="s">
        <v>55</v>
      </c>
      <c r="F13" s="102"/>
      <c r="G13" s="102"/>
      <c r="H13" s="102"/>
      <c r="I13" s="102"/>
      <c r="J13" s="102"/>
      <c r="K13" s="123"/>
      <c r="L13" s="100"/>
    </row>
    <row r="14" spans="4:12" ht="15" customHeight="1">
      <c r="D14" s="97"/>
      <c r="E14" s="120" t="s">
        <v>56</v>
      </c>
      <c r="F14" s="148" t="s">
        <v>85</v>
      </c>
      <c r="G14" s="149" t="s">
        <v>86</v>
      </c>
      <c r="H14" s="105">
        <v>42195</v>
      </c>
      <c r="I14" s="149"/>
      <c r="J14" s="148"/>
      <c r="K14" s="150" t="s">
        <v>87</v>
      </c>
      <c r="L14" s="100"/>
    </row>
    <row r="15" spans="4:12" ht="15" customHeight="1" thickBot="1">
      <c r="D15" s="59" t="s">
        <v>57</v>
      </c>
      <c r="E15" s="124"/>
      <c r="F15" s="125"/>
      <c r="G15" s="126"/>
      <c r="H15" s="126"/>
      <c r="I15" s="126"/>
      <c r="J15" s="126"/>
      <c r="K15" s="127"/>
      <c r="L15" s="100"/>
    </row>
    <row r="16" spans="4:12">
      <c r="D16" s="60"/>
      <c r="E16" s="99"/>
      <c r="F16" s="99"/>
      <c r="H16" s="99"/>
      <c r="I16" s="99"/>
      <c r="J16" s="99"/>
      <c r="K16" s="99"/>
      <c r="L16" s="100"/>
    </row>
    <row r="17" spans="4:12" ht="27" customHeight="1">
      <c r="D17" s="60"/>
      <c r="E17" s="190" t="s">
        <v>58</v>
      </c>
      <c r="F17" s="190"/>
      <c r="G17" s="190"/>
      <c r="H17" s="190"/>
      <c r="I17" s="190"/>
      <c r="J17" s="190"/>
      <c r="K17" s="190"/>
      <c r="L17" s="100"/>
    </row>
    <row r="18" spans="4:12" ht="42.75" customHeight="1">
      <c r="D18" s="60"/>
      <c r="E18" s="190" t="s">
        <v>59</v>
      </c>
      <c r="F18" s="190"/>
      <c r="G18" s="190"/>
      <c r="H18" s="190"/>
      <c r="I18" s="190"/>
      <c r="J18" s="190"/>
      <c r="K18" s="190"/>
      <c r="L18" s="100"/>
    </row>
    <row r="19" spans="4:12" ht="0.75" customHeight="1">
      <c r="D19" s="60"/>
      <c r="E19" s="107"/>
      <c r="F19" s="108"/>
      <c r="H19" s="108"/>
      <c r="I19" s="108"/>
      <c r="J19" s="108"/>
      <c r="K19" s="108"/>
      <c r="L19" s="100"/>
    </row>
    <row r="20" spans="4:12" ht="5.25" customHeight="1" thickBot="1">
      <c r="D20" s="61"/>
      <c r="E20" s="81"/>
      <c r="F20" s="81"/>
      <c r="G20" s="81"/>
      <c r="H20" s="81"/>
      <c r="I20" s="81"/>
      <c r="J20" s="81"/>
      <c r="K20" s="81"/>
      <c r="L20" s="82"/>
    </row>
    <row r="23" spans="4:12" ht="15" customHeight="1"/>
  </sheetData>
  <mergeCells count="5">
    <mergeCell ref="E17:K17"/>
    <mergeCell ref="E18:K18"/>
    <mergeCell ref="D6:L6"/>
    <mergeCell ref="E7:K7"/>
    <mergeCell ref="F10:K10"/>
  </mergeCells>
  <phoneticPr fontId="0" type="noConversion"/>
  <dataValidations count="2">
    <dataValidation allowBlank="1" showInputMessage="1" showErrorMessage="1" prompt="Выберите значение из календаря, выполнив двойной щелчок левой кнопки мыши по ячейке." sqref="H11:H12 J12 H14"/>
    <dataValidation type="textLength" operator="lessThanOrEqual" allowBlank="1" showInputMessage="1" showErrorMessage="1" errorTitle="Ошибка" error="Допускается ввод не более 900 символов!" sqref="G11:G12 K11 I12">
      <formula1>900</formula1>
    </dataValidation>
  </dataValidations>
  <hyperlinks>
    <hyperlink ref="K14" r:id="rId1"/>
  </hyperlinks>
  <pageMargins left="0.39370078740157483" right="0.39370078740157483" top="0.39370078740157483" bottom="0.39370078740157483" header="0.51181102362204722" footer="0.51181102362204722"/>
  <pageSetup paperSize="9" scale="8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Титульный</vt:lpstr>
      <vt:lpstr>ТС доступ</vt:lpstr>
      <vt:lpstr>Инвестиционная программа</vt:lpstr>
      <vt:lpstr>Ссылки</vt:lpstr>
      <vt:lpstr>god</vt:lpstr>
      <vt:lpstr>inn</vt:lpstr>
      <vt:lpstr>kpp</vt:lpstr>
      <vt:lpstr>org</vt:lpstr>
      <vt:lpstr>region_name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Экономист</cp:lastModifiedBy>
  <cp:lastPrinted>2011-12-01T12:37:23Z</cp:lastPrinted>
  <dcterms:created xsi:type="dcterms:W3CDTF">1996-10-08T23:32:33Z</dcterms:created>
  <dcterms:modified xsi:type="dcterms:W3CDTF">2015-07-10T16:37:53Z</dcterms:modified>
</cp:coreProperties>
</file>